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15" windowWidth="10050" windowHeight="4635" firstSheet="1" activeTab="2"/>
  </bookViews>
  <sheets>
    <sheet name="Anexo 5_1 Personal Acad. - SNI" sheetId="44" r:id="rId1"/>
    <sheet name="Anexo 5_2 Producción científica" sheetId="42" r:id="rId2"/>
    <sheet name="Anexo 5_3 Proyectos  " sheetId="45" r:id="rId3"/>
    <sheet name="Anexo 5_4 Posgrado" sheetId="52" r:id="rId4"/>
    <sheet name="Anexo 5_5 Vinculación" sheetId="51" r:id="rId5"/>
  </sheets>
  <definedNames>
    <definedName name="_xlnm._FilterDatabase" localSheetId="0" hidden="1">'Anexo 5_1 Personal Acad. - SNI'!$B$2:$B$143</definedName>
    <definedName name="_xlnm._FilterDatabase" localSheetId="1" hidden="1">'Anexo 5_2 Producción científica'!$B$330:$K$433</definedName>
  </definedNames>
  <calcPr calcId="125725"/>
</workbook>
</file>

<file path=xl/calcChain.xml><?xml version="1.0" encoding="utf-8"?>
<calcChain xmlns="http://schemas.openxmlformats.org/spreadsheetml/2006/main">
  <c r="G46" i="52"/>
  <c r="G47"/>
  <c r="G50" s="1"/>
  <c r="G48"/>
  <c r="G49"/>
  <c r="F50"/>
  <c r="E50"/>
  <c r="D50"/>
  <c r="C50"/>
  <c r="G35"/>
  <c r="F35"/>
  <c r="E35"/>
  <c r="D35"/>
  <c r="C35"/>
  <c r="C21"/>
  <c r="D21"/>
  <c r="E21"/>
  <c r="F21"/>
  <c r="G21"/>
  <c r="H21"/>
  <c r="I21"/>
  <c r="I20"/>
  <c r="I19"/>
  <c r="I18"/>
  <c r="I17"/>
  <c r="G11"/>
  <c r="F11"/>
  <c r="E11"/>
  <c r="D11"/>
  <c r="C11"/>
  <c r="D30" i="51"/>
  <c r="C30"/>
  <c r="D21"/>
  <c r="C21"/>
  <c r="L10"/>
  <c r="K10"/>
  <c r="L9"/>
  <c r="K9"/>
  <c r="F8"/>
  <c r="H8"/>
  <c r="J8"/>
  <c r="E8"/>
  <c r="K8" s="1"/>
  <c r="L8" l="1"/>
</calcChain>
</file>

<file path=xl/comments1.xml><?xml version="1.0" encoding="utf-8"?>
<comments xmlns="http://schemas.openxmlformats.org/spreadsheetml/2006/main">
  <authors>
    <author>Todos Nosotros</author>
  </authors>
  <commentList>
    <comment ref="O89" authorId="0">
      <text>
        <r>
          <rPr>
            <b/>
            <sz val="8"/>
            <color indexed="81"/>
            <rFont val="Tahoma"/>
            <family val="2"/>
          </rPr>
          <t>Todos Nosotros:</t>
        </r>
        <r>
          <rPr>
            <sz val="8"/>
            <color indexed="81"/>
            <rFont val="Tahoma"/>
            <family val="2"/>
          </rPr>
          <t xml:space="preserve">
</t>
        </r>
      </text>
    </comment>
    <comment ref="C91" authorId="0">
      <text>
        <r>
          <rPr>
            <b/>
            <sz val="8"/>
            <color indexed="81"/>
            <rFont val="Tahoma"/>
            <family val="2"/>
          </rPr>
          <t>Todos Nosotros:</t>
        </r>
        <r>
          <rPr>
            <sz val="8"/>
            <color indexed="81"/>
            <rFont val="Tahoma"/>
            <family val="2"/>
          </rPr>
          <t xml:space="preserve">
</t>
        </r>
      </text>
    </comment>
  </commentList>
</comments>
</file>

<file path=xl/sharedStrings.xml><?xml version="1.0" encoding="utf-8"?>
<sst xmlns="http://schemas.openxmlformats.org/spreadsheetml/2006/main" count="3505" uniqueCount="2051">
  <si>
    <t>A. Silvar V, S.A. Gamboa, H.E. Esparza-Ponce, E. Valenzuela, A. del Valle, J. Moreira and P.J. Sebastian</t>
  </si>
  <si>
    <t>Characterization of Ni-P and Ni-P-PTFE Based Coatings Deposited onto SS-304 to Improve the Electrical and Anti-corrosive Properties of Large Area Metallic Bipolar Plates used in PEMFC</t>
  </si>
  <si>
    <t xml:space="preserve">Alfredo Olea Rogel,  P.J. Sebastián, J.A. Toledo y S. A. Gamboa </t>
  </si>
  <si>
    <t>Estudio Físico-Quimico de Celdas Solares Nanocristalinas de TiO2 sensibilizadas con tintes, utilizando el método Rietveld</t>
  </si>
  <si>
    <t>Corrosión bajo tensión del acero inoxidable  304, empleando diferentes velocidades de deformación</t>
  </si>
  <si>
    <t xml:space="preserve">Symposium: Electrochemical Techniques for Corrosion del XIII International Materials Research Congress 2004
</t>
  </si>
  <si>
    <t>Cancún, Quintana Roo</t>
  </si>
  <si>
    <t>Academia Mexicana de Ciencia de Materiales A.C.</t>
  </si>
  <si>
    <t>Imanes Híbridos de Ferrita de Estroncio y Neodimio Hierro Boro</t>
  </si>
  <si>
    <t>IV Taller Iberoamericano de Ensañanza de la Ciencia e Ingeniería de Materiales TIECIM</t>
  </si>
  <si>
    <t>5-8 de junio, 2004</t>
  </si>
  <si>
    <t>TIECIM                         Dr. Erasmo Orrantia (Chairman)</t>
  </si>
  <si>
    <t>Study of the Presence of Pt/Au Nanoparticles Deposited In Situ in MEA´s using Nafion Membrane 115</t>
  </si>
  <si>
    <t>External Humidification in Polymer Electrolyte Membrane Fuel Cell</t>
  </si>
  <si>
    <t>Radiation studies in engineering, environmental science and industry at UTEP</t>
  </si>
  <si>
    <t>2003-CO1-005 FONDO MIXTO (CD. JUAREZ)</t>
  </si>
  <si>
    <t>b) Artículos con arbitraje publicados en revistas especializadas de circulación internacional sin factor impacto</t>
  </si>
  <si>
    <t>c)  Artículos con arbitraje aceptados en revistas especializadas de circulación internacional</t>
  </si>
  <si>
    <t>d)  Artículos con arbitraje enviados a revistas especializadas de circulación internacional</t>
  </si>
  <si>
    <t xml:space="preserve">J. G. Murillo, J. Rurik Farías, and A. I. Gutierrez
</t>
  </si>
  <si>
    <t xml:space="preserve"> J. Rurik Farías, y J. G. Murillo
</t>
  </si>
  <si>
    <t xml:space="preserve"> J. G. Murillo, and J. Rurik Farías
</t>
  </si>
  <si>
    <t>e)  Artículos con arbitraje publicados en extenso de congresos internacionales</t>
  </si>
  <si>
    <t>f)  Artículos con arbitraje aceptados en extenso de congresos internacionales</t>
  </si>
  <si>
    <t>g)  Artículos con arbitraje enviados en extenso a congresos internacionales</t>
  </si>
  <si>
    <t>Simulación computacional de materiales moleculares con propiedades ópticas no lineales para su utilización en el desarrollo de sensores químicos.</t>
  </si>
  <si>
    <t xml:space="preserve">SAGARPA-C2003-001 </t>
  </si>
  <si>
    <t>Simulación computacional de la estructura y propiedades moleculares de Solandina y Solanina</t>
  </si>
  <si>
    <r>
      <t xml:space="preserve">R.C. Valderrama, P.J. Sebastián, M. Miranda-Hernández, J. Pantoja Enriquez, </t>
    </r>
    <r>
      <rPr>
        <b/>
        <sz val="10"/>
        <rFont val="Arial"/>
        <family val="2"/>
      </rPr>
      <t>S.A. Gamboa</t>
    </r>
    <r>
      <rPr>
        <sz val="10"/>
        <rFont val="Arial"/>
        <family val="2"/>
      </rPr>
      <t>, Armando Reyes</t>
    </r>
  </si>
  <si>
    <r>
      <t xml:space="preserve">Rene Gutierrez, J.A. Toledo, </t>
    </r>
    <r>
      <rPr>
        <b/>
        <sz val="10"/>
        <rFont val="Arial"/>
        <family val="2"/>
      </rPr>
      <t>S.A. Gamboa</t>
    </r>
    <r>
      <rPr>
        <sz val="10"/>
        <rFont val="Arial"/>
        <family val="2"/>
      </rPr>
      <t>, P.J. Sebastian</t>
    </r>
  </si>
  <si>
    <r>
      <t>S.A. Gamboa</t>
    </r>
    <r>
      <rPr>
        <sz val="10"/>
        <rFont val="Arial"/>
        <family val="2"/>
      </rPr>
      <t>, M.A. Rivera, P.J. Sebastian, E. Valenzuela, U. Pal and X. Wang</t>
    </r>
  </si>
  <si>
    <r>
      <t>S.Orduña, H.Martínez, J.L.Albarrán,</t>
    </r>
    <r>
      <rPr>
        <b/>
        <sz val="10"/>
        <rFont val="Arial"/>
        <family val="2"/>
      </rPr>
      <t xml:space="preserve"> S.A. Gamboa</t>
    </r>
    <r>
      <rPr>
        <sz val="10"/>
        <rFont val="Arial"/>
        <family val="2"/>
      </rPr>
      <t>, PJ.Sebastián and B.Campillo</t>
    </r>
  </si>
  <si>
    <r>
      <t xml:space="preserve">V.H. Ramos-Sánchez, R. Gómez-Vargas,  L. Ortega, A. Keer, L.I. Manzanares-Papayanopoulos and </t>
    </r>
    <r>
      <rPr>
        <b/>
        <sz val="10"/>
        <rFont val="Arial"/>
        <family val="2"/>
      </rPr>
      <t>S.A. Gamboa</t>
    </r>
  </si>
  <si>
    <t xml:space="preserve">Effect of B on the Hot Corrosion Resistance of Sprayed Fe40Al Intermetallics.  </t>
  </si>
  <si>
    <t xml:space="preserve">High Temperature Materials and Processes. </t>
  </si>
  <si>
    <t>O. L. Arenas Sotelo</t>
  </si>
  <si>
    <t>Prediction of the onset of mode III delamination in carbon-epoxy laminates</t>
  </si>
  <si>
    <t>Composite Structures</t>
  </si>
  <si>
    <t>England</t>
  </si>
  <si>
    <t>22-59</t>
  </si>
  <si>
    <t>Mario Makita</t>
  </si>
  <si>
    <r>
      <t xml:space="preserve">Mario Makita, Margarita Esperon, Benito Pereyra, </t>
    </r>
    <r>
      <rPr>
        <b/>
        <sz val="10"/>
        <rFont val="Arial"/>
        <family val="2"/>
      </rPr>
      <t>Alejandro López</t>
    </r>
    <r>
      <rPr>
        <sz val="10"/>
        <rFont val="Arial"/>
        <family val="2"/>
      </rPr>
      <t>, y Erasmo Orrantia</t>
    </r>
  </si>
  <si>
    <t>PRODUCCIÓN CIENTÍFICA 2004</t>
  </si>
  <si>
    <t>Apr</t>
  </si>
  <si>
    <t>Carbohydrate Polymers</t>
  </si>
  <si>
    <t>205-219</t>
  </si>
  <si>
    <t xml:space="preserve">Noviembre </t>
  </si>
  <si>
    <t>de 2004</t>
  </si>
  <si>
    <t xml:space="preserve"> 24-28 mayo</t>
  </si>
  <si>
    <t xml:space="preserve">HAADF study of Au-Pt core-shell bimetallic nanoparticles" </t>
  </si>
  <si>
    <t>Hierarchical Self-Assembly of Peptide-Coated Carbon Nanotubes.</t>
  </si>
  <si>
    <t>Advanced Functional Materials</t>
  </si>
  <si>
    <t>Junio</t>
  </si>
  <si>
    <t>Mexicana de Física</t>
  </si>
  <si>
    <t>FLORES GALLARDO SERGIO GABRIEL</t>
  </si>
  <si>
    <t>GONZALEZ SANCHEZ GUILLERMO</t>
  </si>
  <si>
    <t>IBARRA GOMEZ RIGOBERTO</t>
  </si>
  <si>
    <t>LOPEZ ORTIZ ALEJANDRO</t>
  </si>
  <si>
    <t>MARTIN DOMINGUEZ IGNACIO RAMIRO</t>
  </si>
  <si>
    <t>PECINA TREVIÑO EMMA TERESA</t>
  </si>
  <si>
    <t>TECNICOS</t>
  </si>
  <si>
    <t>Grado Académico</t>
  </si>
  <si>
    <t>BORUNDA TERRAZAS ADAN</t>
  </si>
  <si>
    <t>Maestría</t>
  </si>
  <si>
    <t>CAMPOS TRUJILLO ALFREDO</t>
  </si>
  <si>
    <t>DIAZ GARCIA MARIBEL</t>
  </si>
  <si>
    <t>ESPARZA PONCE HILDA ESPERANZA</t>
  </si>
  <si>
    <t>ESTRADA GUEL IVANOVICH</t>
  </si>
  <si>
    <t>FARIAS MANCILLA RURIK</t>
  </si>
  <si>
    <t>HERNANDEZ GUTIERREZ JOSE ARTURO</t>
  </si>
  <si>
    <t>MORENO LOPEZ MYRIAM VERONICA</t>
  </si>
  <si>
    <t>OCHOA LARA MARTHA TERESITA</t>
  </si>
  <si>
    <t>OROZCO CARMONA VICTOR MANUEL</t>
  </si>
  <si>
    <t>PARAGUAY DELGADO FRANCISCO</t>
  </si>
  <si>
    <t>RAMIREZ ESPINOZA ELIAS</t>
  </si>
  <si>
    <r>
      <t xml:space="preserve">F. López Quiñones., C. Gaona–Tiburcio., G. Domínguez- Sánchez.,  
</t>
    </r>
    <r>
      <rPr>
        <b/>
        <sz val="10"/>
        <rFont val="Arial"/>
        <family val="2"/>
      </rPr>
      <t>F. Almeraya–Calderón.</t>
    </r>
    <r>
      <rPr>
        <sz val="10"/>
        <rFont val="Arial"/>
        <family val="2"/>
      </rPr>
      <t xml:space="preserve">, A. Martínez -Villafañe
</t>
    </r>
  </si>
  <si>
    <r>
      <t>Dr.Ezequiel Cruz S</t>
    </r>
    <r>
      <rPr>
        <sz val="10"/>
        <rFont val="Arial"/>
        <family val="2"/>
      </rPr>
      <t>. M.C. Daniel Lardizabal G. Ing. Claudia Villa G. Dr. Cesar Díaz T. Dr. Jorge López C.</t>
    </r>
  </si>
  <si>
    <r>
      <t xml:space="preserve">D. Nieves Mendoza, </t>
    </r>
    <r>
      <rPr>
        <b/>
        <sz val="10"/>
        <rFont val="Arial"/>
        <family val="2"/>
      </rPr>
      <t xml:space="preserve">F. Almeraya Calderón </t>
    </r>
    <r>
      <rPr>
        <sz val="10"/>
        <rFont val="Arial"/>
        <family val="2"/>
      </rPr>
      <t xml:space="preserve">, J. Rivera Mejía , J. Uruchurtu Chavarin,
C. Gaona Tiburcio, A. Martínez Villafañe
</t>
    </r>
  </si>
  <si>
    <r>
      <t xml:space="preserve">Barrios Durstewitz C.* , </t>
    </r>
    <r>
      <rPr>
        <b/>
        <sz val="10"/>
        <rFont val="Arial"/>
        <family val="2"/>
      </rPr>
      <t>Almeraya Calderón F.</t>
    </r>
    <r>
      <rPr>
        <sz val="10"/>
        <rFont val="Arial"/>
        <family val="2"/>
      </rPr>
      <t xml:space="preserve">, Núñez Jaquez R., 
Gaona Tiburcio C., Martínez Villafañe A.
</t>
    </r>
  </si>
  <si>
    <r>
      <t xml:space="preserve">Almeraya-Calderón F., Ortega y Ortega J. Z.,  Orozco-Carmona V. 
</t>
    </r>
    <r>
      <rPr>
        <b/>
        <sz val="10"/>
        <rFont val="Arial"/>
        <family val="2"/>
      </rPr>
      <t>Gaona-Tiburcio C.</t>
    </r>
    <r>
      <rPr>
        <sz val="10"/>
        <rFont val="Arial"/>
        <family val="2"/>
      </rPr>
      <t xml:space="preserve">, Borunda-Terrazas A. y Martínez-Villafañe A.
</t>
    </r>
  </si>
  <si>
    <r>
      <t xml:space="preserve">Alejandro Robau-Sanchez, </t>
    </r>
    <r>
      <rPr>
        <b/>
        <sz val="10"/>
        <rFont val="Arial"/>
        <family val="2"/>
      </rPr>
      <t>Alfredo Aguilar</t>
    </r>
    <r>
      <rPr>
        <sz val="10"/>
        <rFont val="Arial"/>
        <family val="2"/>
      </rPr>
      <t>,Julia Aguilar Pliego</t>
    </r>
  </si>
  <si>
    <r>
      <t xml:space="preserve">A. Luna Ramírez, J. Porcayo-Calderon, </t>
    </r>
    <r>
      <rPr>
        <b/>
        <sz val="10"/>
        <rFont val="Arial"/>
        <family val="2"/>
      </rPr>
      <t>A. Martinez Villafañe</t>
    </r>
    <r>
      <rPr>
        <sz val="10"/>
        <rFont val="Arial"/>
        <family val="2"/>
      </rPr>
      <t xml:space="preserve">  and JG. Gonzalez-Rodriguez
</t>
    </r>
  </si>
  <si>
    <r>
      <t>A. Duarte Moller,</t>
    </r>
    <r>
      <rPr>
        <sz val="10"/>
        <rFont val="Arial"/>
        <family val="2"/>
      </rPr>
      <t xml:space="preserve"> J. A. López, M. L. López, M. A. Ramos, P. Sánchez S. and J. Gardea Torresdey</t>
    </r>
  </si>
  <si>
    <r>
      <t>R Ibarra,</t>
    </r>
    <r>
      <rPr>
        <sz val="10"/>
        <rFont val="Arial"/>
        <family val="2"/>
      </rPr>
      <t xml:space="preserve"> A Marquez, M Mendoza</t>
    </r>
  </si>
  <si>
    <r>
      <t xml:space="preserve">E. Tronc, A. Estrada-Monje, R. Ibarra-Gómez, </t>
    </r>
    <r>
      <rPr>
        <b/>
        <sz val="10"/>
        <rFont val="Arial"/>
        <family val="2"/>
      </rPr>
      <t>S.G. Flores-Gallardo</t>
    </r>
    <r>
      <rPr>
        <sz val="10"/>
        <rFont val="Arial"/>
        <family val="2"/>
      </rPr>
      <t>, C.A. Hernández-Escobar, E.A. Zaragoza-Contreras</t>
    </r>
  </si>
  <si>
    <r>
      <t xml:space="preserve">Norma Flores-Holguín, Alfredo Márquez-Lucero and </t>
    </r>
    <r>
      <rPr>
        <b/>
        <sz val="10"/>
        <rFont val="Arial"/>
        <family val="2"/>
      </rPr>
      <t>Daniel Glossman-Mitnik</t>
    </r>
  </si>
  <si>
    <r>
      <t xml:space="preserve">Alfredo Márquez-Lucero, Norma Flores-Holguin and </t>
    </r>
    <r>
      <rPr>
        <b/>
        <sz val="10"/>
        <rFont val="Arial"/>
        <family val="2"/>
      </rPr>
      <t>Daniel Glossman-Mitnik</t>
    </r>
    <r>
      <rPr>
        <sz val="10"/>
        <rFont val="Arial"/>
        <family val="2"/>
      </rPr>
      <t xml:space="preserve">
</t>
    </r>
  </si>
  <si>
    <r>
      <t xml:space="preserve">M.Miki Yoshida, V. Collins Martinez F. Paraguay D., W. Antunez, </t>
    </r>
    <r>
      <rPr>
        <b/>
        <sz val="10"/>
        <rFont val="Arial"/>
        <family val="2"/>
      </rPr>
      <t>A. Aguilar</t>
    </r>
  </si>
  <si>
    <r>
      <t>C.Domínguez Ríos, M.V. Moreno López, D.Rios Jara,</t>
    </r>
    <r>
      <rPr>
        <b/>
        <sz val="10"/>
        <rFont val="Arial"/>
        <family val="2"/>
      </rPr>
      <t xml:space="preserve"> A. Aguilar</t>
    </r>
  </si>
  <si>
    <r>
      <t xml:space="preserve">L.Arvarez, J. Espino, J.L Rico C Ornelas, </t>
    </r>
    <r>
      <rPr>
        <b/>
        <sz val="10"/>
        <rFont val="Arial"/>
        <family val="2"/>
      </rPr>
      <t>G. Alonso</t>
    </r>
  </si>
  <si>
    <r>
      <t xml:space="preserve">I. Rodríguez, L.A. Talamantes, C.A. Hernández Escobar, H. Maldonado, R. Guerrero y </t>
    </r>
    <r>
      <rPr>
        <b/>
        <sz val="10"/>
        <rFont val="Arial"/>
        <family val="2"/>
      </rPr>
      <t>E.A. Zaragoza</t>
    </r>
    <r>
      <rPr>
        <sz val="10"/>
        <rFont val="Arial"/>
        <family val="2"/>
      </rPr>
      <t>.</t>
    </r>
  </si>
  <si>
    <r>
      <t>Germán Cuevas Rodríguez</t>
    </r>
    <r>
      <rPr>
        <sz val="10"/>
        <rFont val="Arial"/>
        <family val="2"/>
      </rPr>
      <t>, Xavier Sánchez, Juan J. Amieva del Val. E Iñaki Tejero.</t>
    </r>
  </si>
  <si>
    <t>Characterization and improvement of Ion Exchange Capacities of Mexican Clinoptilolite-Rich;</t>
  </si>
  <si>
    <t>Journal of Inclusion Phenomena and Macrocyclic Chemistry</t>
  </si>
  <si>
    <t>Ma del Carmen Diaz Nava</t>
  </si>
  <si>
    <t>N. Flores-Holguin and D. Glossman-Mitnik</t>
  </si>
  <si>
    <r>
      <t xml:space="preserve">M. Gutierrez,  P. J.  Sebastian,  </t>
    </r>
    <r>
      <rPr>
        <b/>
        <sz val="10"/>
        <rFont val="Arial"/>
        <family val="2"/>
      </rPr>
      <t>S.A. Gamboa</t>
    </r>
    <r>
      <rPr>
        <sz val="10"/>
        <rFont val="Arial"/>
        <family val="2"/>
      </rPr>
      <t>, A. del Valle</t>
    </r>
  </si>
  <si>
    <r>
      <t xml:space="preserve">M.A. Rivera, U. Pal, </t>
    </r>
    <r>
      <rPr>
        <b/>
        <sz val="10"/>
        <rFont val="Arial"/>
        <family val="2"/>
      </rPr>
      <t>S.A. Gamboa</t>
    </r>
    <r>
      <rPr>
        <sz val="10"/>
        <rFont val="Arial"/>
        <family val="2"/>
      </rPr>
      <t>, A. Keer , V. Ramos and P.J. Sebastian</t>
    </r>
  </si>
  <si>
    <t>Tipo</t>
  </si>
  <si>
    <t>MACLAM: A new software for the mechanical analysis of composites and laminates</t>
  </si>
  <si>
    <t>C. Carreño-Gallardo, I. Estrada-Guel, E. Torres-Moye, D. Lardizabal-Gutierrez, M. Neri-Flores y R. Martínez-Sánchez</t>
  </si>
  <si>
    <t xml:space="preserve">Soldadura Libre de Plomo en el Sistema  Bi5-Ag3-Cu0.5-Sn Preparada por Aleado Mecánico
</t>
  </si>
  <si>
    <t xml:space="preserve">Proc. 26 Congreso de Metalurgia y Materiales, Artículo 45
</t>
  </si>
  <si>
    <t>A. Santos Beltrán, I. Estrada-Guel, E. Torres-Moye, W. Antúnez-Flores, I. Barajas-Villaruel and R. Martínez-Sánchez</t>
  </si>
  <si>
    <t xml:space="preserve">Novel Composites Aluminum-Carbon Nano Tubes
</t>
  </si>
  <si>
    <t xml:space="preserve">Proc. 26 Congreso de Metalurgia y Materiales, Artículo 33
</t>
  </si>
  <si>
    <t xml:space="preserve"> International Water association IWA. </t>
  </si>
  <si>
    <t xml:space="preserve">Build-up rate of the photorefractive grating in KNbO3:fe crystals”
</t>
  </si>
  <si>
    <t xml:space="preserve">  III Congreso Internacional de Ingeniería Física, UAM 2004, México.
Pg. 301-304</t>
  </si>
  <si>
    <t xml:space="preserve">Estudio de la fase de la rejilla Fotorrefractiva en monocristales de KNbO3:Fe
</t>
  </si>
  <si>
    <t>III Congreso Internacional de Ingeniería Física, UAM 2004, México.
Pg. 317-320</t>
  </si>
  <si>
    <t xml:space="preserve"> Eduardo Herrera Peraza, Luisa Manzanares Papayanopoulus, Jorge I. Carrillo Flores, Ma. Elena Montero Cabrera, Marusia Reintería Villalobos y Alejandro Muñoz. </t>
  </si>
  <si>
    <t>Estudio Radiológico de las Cargas de Limos en el Valle de Chihuahua.</t>
  </si>
  <si>
    <t>I Simposio Internacional del Física de las Radiaciones.</t>
  </si>
  <si>
    <t xml:space="preserve">  Energy exchange at low and high modulation depth in holographic recording in KNbO3:Fe crystals.”</t>
  </si>
  <si>
    <t xml:space="preserve">  III Congreso Internacional de Ingeniería Física, UAM 2004, México.
Pg. 290-293</t>
  </si>
  <si>
    <t>C.A. Hernández, R. Ibarra, S.G. Flores-G, A. Estrada, y E.A. Zaragoza</t>
  </si>
  <si>
    <t>XVII  Congreso Nacional de la Sociedad Polimerica de México</t>
  </si>
  <si>
    <t>7 al 12 de Nov.</t>
  </si>
  <si>
    <t>C. Leyva, A. Márquez y S. G. Flores</t>
  </si>
  <si>
    <t>S.G. Flores-G, S. Sánchez-V., E.A. Zaragoza, R. Ibarra-G, y A. Márquez-L.</t>
  </si>
  <si>
    <t>Erika I. López-Martínez, Daniel Glossman-Mitnik,  Alfredo Márquez-Lucero</t>
  </si>
  <si>
    <t>Norma Flores-Holguín y Daniel Glossman-Mitnik</t>
  </si>
  <si>
    <t>Ana María Mendoza-Wilson y Daniel Glossman-Mitnik</t>
  </si>
  <si>
    <t xml:space="preserve">Erika Lopez-Martinez, Alfredo Marquez Lucero y Daniel Glossman-Mitnik
</t>
  </si>
  <si>
    <t>III Reunion Mexicana de Fisicoquimica Teorica</t>
  </si>
  <si>
    <t xml:space="preserve">Microstructural Characterization of SnO2 Nanorods Obtained by Spray Pyrolysis </t>
  </si>
  <si>
    <t>E. Torres-Moye, I. Estrada-Guel, G. Alonso, C. Ornelas, y R. Martínez-Sánchez</t>
  </si>
  <si>
    <t>Evaluación de la Actividad de un Catalizador base Ni-Mo Obtenido Mediante el Proceso de Aleado Mecánico</t>
  </si>
  <si>
    <t xml:space="preserve">Proc. 26 Congreso de Metalurgia y Materiales, Artículo 24
</t>
  </si>
  <si>
    <t>Saltillo, Coahuila</t>
  </si>
  <si>
    <t xml:space="preserve">9, 10 y 11 De Noviembre </t>
  </si>
  <si>
    <t>ITS</t>
  </si>
  <si>
    <t xml:space="preserve">Gob. del Edo de Chih. </t>
  </si>
  <si>
    <t>Medición de la Concentración de Contaminantes en Base a Concentracion a Nivel de Piso</t>
  </si>
  <si>
    <t>Dra. Luisa Manzanares Papayanópoulos   Participante:  Dr. Arturo Keer Rendón</t>
  </si>
  <si>
    <t>Synthesis of tetraalkilammonium thiometallate precursors and their concurrent in situ activation during hydrodesulfurzation of dibenzothiophene</t>
  </si>
  <si>
    <t>Applied Catalysis A:general</t>
  </si>
  <si>
    <t>109-117</t>
  </si>
  <si>
    <t>Activation of tetraalkylammonium thiotungstates for the preparation of Ni-promoted WS2 catalysts</t>
  </si>
  <si>
    <t>Vol. 266</t>
  </si>
  <si>
    <t>29-40</t>
  </si>
  <si>
    <t>Biolixiviación de arsénico en concentrados de plomo.</t>
  </si>
  <si>
    <t>Hidroxipatite coating on porous polyuretane facilitated by tetraethoxisilane</t>
  </si>
  <si>
    <t>C.A. Martinez-Perez; P.E. García-Casillas, A. Martinez- Villafañe, J. Romero- García</t>
  </si>
  <si>
    <t>Silicon Chemistry</t>
  </si>
  <si>
    <t>Vol. 2</t>
  </si>
  <si>
    <t>Netherlands</t>
  </si>
  <si>
    <t>179-184</t>
  </si>
  <si>
    <t>abril</t>
  </si>
  <si>
    <t>Composites fibra de agave/ HDPE: Esterificación de la fibra, propiedades mecánicas y reología.</t>
  </si>
  <si>
    <t>Efecto de la geodel molde y la temperatura ambiente, en la adhesión de pintura sobre la superficie de una pieza automotriz de PBT</t>
  </si>
  <si>
    <t xml:space="preserve">Estudio sw la adhesión interfacial entre películas coextruidas de poliamida 6 y mezclas de polipropileno ingertado con ácido acrílico.
</t>
  </si>
  <si>
    <t>Nano- fabricación de sensores utilizando polímeros estructurados</t>
  </si>
  <si>
    <t xml:space="preserve">Simulación computacional de la estructura y propiedades moleculares de los oligotiadiazoles
</t>
  </si>
  <si>
    <t xml:space="preserve">Caracterización computacional de la estructura y propiedades moleculares de los flavonoides quercetina y catequina 
</t>
  </si>
  <si>
    <t>IF-UNAM</t>
  </si>
  <si>
    <t>Propiedades electrónicas magnéticas y ópticas de sólidos y de transporte en soluciones electrolíticas</t>
  </si>
  <si>
    <t>Anexo 5_5 Vinculación</t>
  </si>
  <si>
    <t>Anexo 5_3 Proyectos</t>
  </si>
  <si>
    <t>Anexo 5_2 Producción Científica</t>
  </si>
  <si>
    <t>Anexo 5_4 Posgrado</t>
  </si>
  <si>
    <t>Anexo 5_1 Plantilla del Personal Académico</t>
  </si>
  <si>
    <t xml:space="preserve"> Academia Mexicana de Ciencias, American Chemical Society-Division of Inorganic Chemistry.</t>
  </si>
  <si>
    <t>'Raul Salazar-Ortiz</t>
  </si>
  <si>
    <t xml:space="preserve">Corrosion rate evaluation on steel i concrete exposed to sulfates solutions
</t>
  </si>
  <si>
    <t>Baltazar Zamora M.A.,  Nieves Mendoza D.,</t>
  </si>
  <si>
    <t>Photocatalytic TiO2 Thin Films Deposites Inside Tubing by Spray Pyrolysis</t>
  </si>
  <si>
    <t>Surface Reconstruction and Dechedral Structure of Bimetalic Nanoparticles</t>
  </si>
  <si>
    <t>Physical Review Letters</t>
  </si>
  <si>
    <t xml:space="preserve">Microstructural Characterization in Al-C-Al2O3 Composites Produced by Mechanical Milling  </t>
  </si>
  <si>
    <t>Journal of Metastable and Nanocrystalline Materials (Materials Science Forum).</t>
  </si>
  <si>
    <r>
      <t xml:space="preserve">E. Rivera-Muñoz, </t>
    </r>
    <r>
      <rPr>
        <b/>
        <sz val="10"/>
        <rFont val="Arial"/>
        <family val="2"/>
      </rPr>
      <t>G. Alonso</t>
    </r>
    <r>
      <rPr>
        <sz val="10"/>
        <rFont val="Arial"/>
        <family val="2"/>
      </rPr>
      <t xml:space="preserve"> M.H. Siadati and R.R. Chianelli</t>
    </r>
  </si>
  <si>
    <r>
      <t xml:space="preserve">M. García-Guaderrama, M.E. Botello-Zubiate, </t>
    </r>
    <r>
      <rPr>
        <b/>
        <sz val="10"/>
        <rFont val="Arial"/>
        <family val="2"/>
      </rPr>
      <t>Márquez-Lucero</t>
    </r>
    <r>
      <rPr>
        <sz val="10"/>
        <rFont val="Arial"/>
        <family val="2"/>
      </rPr>
      <t>, J.A. Matutes-Aquino, L.E. Fuentes-Cobas</t>
    </r>
  </si>
  <si>
    <r>
      <t xml:space="preserve">D. Bueno-Baqués, E. Padrón Hernández, </t>
    </r>
    <r>
      <rPr>
        <b/>
        <sz val="10"/>
        <rFont val="Arial"/>
        <family val="2"/>
      </rPr>
      <t>J. Matutes-Aquino,</t>
    </r>
    <r>
      <rPr>
        <sz val="10"/>
        <rFont val="Arial"/>
        <family val="2"/>
      </rPr>
      <t xml:space="preserve"> S.M. rezende, D.R. Cornejo. </t>
    </r>
  </si>
  <si>
    <r>
      <t xml:space="preserve">Rodriguez-Lopez J.L., Montejo- Carrizales J.M., Pal U., Sanchez -Ramirez J.F., Troiani H., Garcia D, </t>
    </r>
    <r>
      <rPr>
        <b/>
        <sz val="10"/>
        <rFont val="Arial"/>
        <family val="2"/>
      </rPr>
      <t>Miki-Yoshida M</t>
    </r>
    <r>
      <rPr>
        <sz val="10"/>
        <rFont val="Arial"/>
        <family val="2"/>
      </rPr>
      <t>, Jose-Yacaman M.</t>
    </r>
  </si>
  <si>
    <r>
      <t xml:space="preserve">M. E. Villafuerte-Castrejón, E. Castillo-Pereyra, J. Tartaj, </t>
    </r>
    <r>
      <rPr>
        <b/>
        <sz val="10"/>
        <rFont val="Arial"/>
        <family val="2"/>
      </rPr>
      <t>L. Fuentes</t>
    </r>
    <r>
      <rPr>
        <sz val="10"/>
        <rFont val="Arial"/>
        <family val="2"/>
      </rPr>
      <t>, D. Bueno-Baqués, G. González and J. A. Matutes-Aquino</t>
    </r>
  </si>
  <si>
    <r>
      <t xml:space="preserve">L. Colmenero Sujo, M. E. Montero Cabrera, L. Villalba, M. Rentería Villalobos, E. Torres Moye, M. García León, R. García-Tenorio, F. Mireles García, </t>
    </r>
    <r>
      <rPr>
        <b/>
        <sz val="10"/>
        <rFont val="Arial"/>
        <family val="2"/>
      </rPr>
      <t>E. F. Herrera Peraza</t>
    </r>
    <r>
      <rPr>
        <sz val="10"/>
        <rFont val="Arial"/>
        <family val="2"/>
      </rPr>
      <t>, D. Sánchez Aroche.</t>
    </r>
  </si>
  <si>
    <r>
      <t>G. Alonso</t>
    </r>
    <r>
      <rPr>
        <sz val="10"/>
        <rFont val="Arial"/>
        <family val="2"/>
      </rPr>
      <t xml:space="preserve"> and R.R. Chianelli</t>
    </r>
  </si>
  <si>
    <t xml:space="preserve">CHIH-DFT theoretical study of isomeric thiatriazoles and their potential activity as corrosion inhibitors
</t>
  </si>
  <si>
    <t>Synthesis and magneto-structural study of CoxFe3-xO4nanoparticles</t>
  </si>
  <si>
    <t>Magnetite-cobalt ferrite nanoparticles for kerosene-based magnetic fluids</t>
  </si>
  <si>
    <t>Magnetic and structural study of melt-spun YCo5 ribbons</t>
  </si>
  <si>
    <t>J. T. Elizalde Galindo</t>
  </si>
  <si>
    <t>Novel Composites Aluminum-Multi-Walled Carbon Nano-Tubes</t>
  </si>
  <si>
    <t xml:space="preserve">Characterization of Al-based Composites Produced by Mechanical Milling using Electron Energy-Loss Spectroscopy </t>
  </si>
  <si>
    <t>Determinacion del área activa y el tamaño de partícula de catalizadores de Pt/C sintetizados a partir del (NH4)2 PtCl6.</t>
  </si>
  <si>
    <t>Electrochemical Performance of Hydrogen Evolution Reaction of Ni-Mo Electrodes Obtained by Mechanical Alloying</t>
  </si>
  <si>
    <t>International Journal of Hydrogen Energy</t>
  </si>
  <si>
    <t>Vol. 29, Issue 11</t>
  </si>
  <si>
    <t>1141-1145</t>
  </si>
  <si>
    <t>L. M. Rodríguez-Valdez</t>
  </si>
  <si>
    <r>
      <t xml:space="preserve">Borunda Terrazas A.,  Gaona Tiburcio C., Castillo Morquecho C., </t>
    </r>
    <r>
      <rPr>
        <b/>
        <sz val="10"/>
        <rFont val="Arial"/>
        <family val="2"/>
      </rPr>
      <t>Almeraya Calderón F</t>
    </r>
    <r>
      <rPr>
        <sz val="10"/>
        <rFont val="Arial"/>
        <family val="2"/>
      </rPr>
      <t xml:space="preserve">.,  Martinez Villafañe A.
</t>
    </r>
  </si>
  <si>
    <r>
      <t xml:space="preserve">J.P. Muñoz Mendoza, O.E. Ayala Valenzuela, V. Corral Flores, </t>
    </r>
    <r>
      <rPr>
        <b/>
        <sz val="10"/>
        <rFont val="Arial"/>
        <family val="2"/>
      </rPr>
      <t>J. Matutes Aquino</t>
    </r>
    <r>
      <rPr>
        <sz val="10"/>
        <rFont val="Arial"/>
        <family val="2"/>
      </rPr>
      <t xml:space="preserve">, S.D. De la Torre. </t>
    </r>
  </si>
  <si>
    <r>
      <t xml:space="preserve">A. Santos-Beltrán, I. Estrada-Guel, M.Miki-Yoshida, J. I. Barajas-Villaruel and </t>
    </r>
    <r>
      <rPr>
        <b/>
        <sz val="10"/>
        <rFont val="Arial"/>
        <family val="2"/>
      </rPr>
      <t>R. Martínez-Sánchez.</t>
    </r>
  </si>
  <si>
    <r>
      <t xml:space="preserve">I. Estrada-Guel, </t>
    </r>
    <r>
      <rPr>
        <b/>
        <sz val="10"/>
        <rFont val="Arial"/>
        <family val="2"/>
      </rPr>
      <t>G. Alonso</t>
    </r>
    <r>
      <rPr>
        <sz val="10"/>
        <rFont val="Arial"/>
        <family val="2"/>
      </rPr>
      <t>, C. Ornelas, J.I. Barajas-Villaruel, L. Bejar-Gómez, F. Espinosa-Magaña and R. Martínez-Sánchez</t>
    </r>
  </si>
  <si>
    <r>
      <t xml:space="preserve"> M. Mendoza, A. Carrillo.Dr </t>
    </r>
    <r>
      <rPr>
        <b/>
        <sz val="10"/>
        <rFont val="Arial"/>
        <family val="2"/>
      </rPr>
      <t>A. Marquez</t>
    </r>
    <r>
      <rPr>
        <sz val="10"/>
        <rFont val="Arial"/>
        <family val="2"/>
      </rPr>
      <t>,</t>
    </r>
  </si>
  <si>
    <r>
      <t xml:space="preserve">Marques M. A. L, Troiani H. E., </t>
    </r>
    <r>
      <rPr>
        <b/>
        <sz val="10"/>
        <rFont val="Arial"/>
        <family val="2"/>
      </rPr>
      <t>Miki Yoshida M</t>
    </r>
    <r>
      <rPr>
        <sz val="10"/>
        <rFont val="Arial"/>
        <family val="2"/>
      </rPr>
      <t>, Jose Yacaman M, Rubio A.</t>
    </r>
  </si>
  <si>
    <r>
      <t xml:space="preserve">R. Betancourt G., R. Saldívar G., O. Rodríguez-Fernández, O.A. Martínez A., </t>
    </r>
    <r>
      <rPr>
        <b/>
        <sz val="10"/>
        <rFont val="Arial"/>
        <family val="2"/>
      </rPr>
      <t>J. Matutes-Aquino</t>
    </r>
  </si>
  <si>
    <r>
      <t xml:space="preserve">Zorbas V, ortiz Acevedo A, Dalton A. B, </t>
    </r>
    <r>
      <rPr>
        <b/>
        <sz val="10"/>
        <rFont val="Arial"/>
        <family val="2"/>
      </rPr>
      <t>Miki Yoshida M</t>
    </r>
    <r>
      <rPr>
        <sz val="10"/>
        <rFont val="Arial"/>
        <family val="2"/>
      </rPr>
      <t>, Dieckmann G.R, Draper R. K, Baughman R. H, Jose Yacaman M, Musselman I. J.</t>
    </r>
  </si>
  <si>
    <r>
      <t xml:space="preserve">R. Betancourt-Galindo, R. Saldivar-Guerrero, O.S. Rodríguez-Fernández, L. A. García-Cerda, </t>
    </r>
    <r>
      <rPr>
        <b/>
        <sz val="10"/>
        <rFont val="Arial"/>
        <family val="2"/>
      </rPr>
      <t>J.A. Matutes-Aquino</t>
    </r>
    <r>
      <rPr>
        <sz val="10"/>
        <rFont val="Arial"/>
        <family val="2"/>
      </rPr>
      <t xml:space="preserve"> </t>
    </r>
  </si>
  <si>
    <r>
      <t xml:space="preserve">P.E. Garcia-Casillas, A.M. Beesley, D. Bueno-Baqués, </t>
    </r>
    <r>
      <rPr>
        <b/>
        <sz val="10"/>
        <rFont val="Arial"/>
        <family val="2"/>
      </rPr>
      <t>J.A. Matutes-Aquino</t>
    </r>
    <r>
      <rPr>
        <sz val="10"/>
        <rFont val="Arial"/>
        <family val="2"/>
      </rPr>
      <t xml:space="preserve">, C.A. Martinez. </t>
    </r>
  </si>
  <si>
    <t>Evaluación de las metodologias para el cálculo de cargas térmicas en edificaciones, desarrolladasa por la ASHRAE</t>
  </si>
  <si>
    <t>Tratamiento de aguas residuales municipales en un reactor con fangos activos y membranas sumergidas</t>
  </si>
  <si>
    <t xml:space="preserve">XIV Congreso Nacional de Ingeniería Sanitaria y Ciencias Ambientales, A.C. </t>
  </si>
  <si>
    <t>Mazatlán, Sinaloa</t>
  </si>
  <si>
    <t>Federación Mexicana de Ingeniería Sanitaria y Ciencias Ambientales           (FEMISCA)</t>
  </si>
  <si>
    <t xml:space="preserve">Desarrollo de un nuevo reactor con biopelículas y membranas de microfiltración para el tratamiento de aguas residuales </t>
  </si>
  <si>
    <t>L.Arvarez J. Espino</t>
  </si>
  <si>
    <t>Photocatalytic TiO2 thin films deposites inside tubing by spray pyrolysis</t>
  </si>
  <si>
    <t>Effect of complexing agent in the microstructure of the brass electroless plating on zamak alloys.</t>
  </si>
  <si>
    <t>Kluwer Academic Publishers</t>
  </si>
  <si>
    <t xml:space="preserve">Simulación y modelación de sistemas de protección catódica por los métodos numéricos de elementos finitos y elementos de contorno. </t>
  </si>
  <si>
    <t xml:space="preserve">Barrios Durstewitz C. , Núñez Jaquez R., </t>
  </si>
  <si>
    <t>Evaluación del mejoramiento de las condiciones de confort en viviendas con y sin aislamiento térmico, en el clima semiárido del norte de México</t>
  </si>
  <si>
    <t>XII Congreso Iberico y 7o Iberoamericano de Energía Solar</t>
  </si>
  <si>
    <t>Vigo, España</t>
  </si>
  <si>
    <t>14 - 18 de Septiembre</t>
  </si>
  <si>
    <t>International Solar Energy Society y Asociación Española de Energía Solar</t>
  </si>
  <si>
    <t xml:space="preserve">Nitrificación y desnitrificación de aguas residuales en un reactor con lecho sumergido fijo y membranas de microfiltración  </t>
  </si>
  <si>
    <t>XXIX Congreso Interamericano de Ingeniería Sanitaria y Ambiental</t>
  </si>
  <si>
    <t xml:space="preserve">San Juan, Puerto Rico </t>
  </si>
  <si>
    <t>Asociación de Interamericana de Ingerniería Sanitaria (AIDIS)</t>
  </si>
  <si>
    <t>Chihuahua, Chih.</t>
  </si>
  <si>
    <t>Application of Liquid Crystals as Surfactants in Styrene Emulsion Polymerization</t>
  </si>
  <si>
    <t>International Materials Research Congress 2004</t>
  </si>
  <si>
    <t>Cancun</t>
  </si>
  <si>
    <t>22 al 27 de agosto del 2004</t>
  </si>
  <si>
    <t>Characterization of the Esterification Reaction of Blue Agave Fiber with a Mixed Anhydride</t>
  </si>
  <si>
    <t>Fecha de registro</t>
  </si>
  <si>
    <t>Status</t>
  </si>
  <si>
    <t>Nuevo método de preparación de catalizadores M*/MS2 (M=Mo o W, M*=Co, Ni) a partir de tiosales organometálicas [(R4N)2MS4] aplicados en reacciones de hidrodesulfuración.</t>
  </si>
  <si>
    <t>Celdas de combustible</t>
  </si>
  <si>
    <t>Obtención y caracterización de películas delgadas de óxidos metálicos para ser usados en sensores de gases.</t>
  </si>
  <si>
    <r>
      <t xml:space="preserve">Alfredo Marquez-Lucero and </t>
    </r>
    <r>
      <rPr>
        <b/>
        <sz val="10"/>
        <rFont val="Arial"/>
        <family val="2"/>
      </rPr>
      <t xml:space="preserve">Daniel Glossman-Mitnik 
</t>
    </r>
    <r>
      <rPr>
        <sz val="10"/>
        <rFont val="Arial"/>
        <family val="2"/>
      </rPr>
      <t xml:space="preserve">
</t>
    </r>
  </si>
  <si>
    <t xml:space="preserve">Molecular Computational characterization of organic corrosion Inhibitors
</t>
  </si>
  <si>
    <r>
      <t xml:space="preserve">Luz Maria Rodriguez-Valdez, Alberto Martinez- Villafañe and </t>
    </r>
    <r>
      <rPr>
        <b/>
        <sz val="10"/>
        <rFont val="Arial"/>
        <family val="2"/>
      </rPr>
      <t>Daniel Glossman-Mitnik</t>
    </r>
    <r>
      <rPr>
        <sz val="10"/>
        <rFont val="Arial"/>
        <family val="2"/>
      </rPr>
      <t xml:space="preserve">
</t>
    </r>
  </si>
  <si>
    <t xml:space="preserve">CHIH-DFT determination of the structure and chemical reactivity of thiadiazole-based antiparasitic drugs
</t>
  </si>
  <si>
    <r>
      <t>Norma Flores-Holguin and</t>
    </r>
    <r>
      <rPr>
        <b/>
        <sz val="10"/>
        <rFont val="Arial"/>
        <family val="2"/>
      </rPr>
      <t xml:space="preserve"> Daniel Glossman-Mitnik</t>
    </r>
    <r>
      <rPr>
        <sz val="10"/>
        <rFont val="Arial"/>
        <family val="2"/>
      </rPr>
      <t xml:space="preserve">
</t>
    </r>
  </si>
  <si>
    <r>
      <t xml:space="preserve">Antonio Carrillo, Ignacio R. Martín-Domínguez, </t>
    </r>
    <r>
      <rPr>
        <b/>
        <sz val="10"/>
        <rFont val="Arial"/>
        <family val="2"/>
      </rPr>
      <t>Alfredo Márquez</t>
    </r>
  </si>
  <si>
    <r>
      <t xml:space="preserve">U. Arce-Colunga , A. Martínez-Villafañe, V. M. Orozco-Carmona, 
</t>
    </r>
    <r>
      <rPr>
        <b/>
        <sz val="10"/>
        <rFont val="Arial"/>
        <family val="2"/>
      </rPr>
      <t>F. Almeraya-Calderón</t>
    </r>
    <r>
      <rPr>
        <sz val="10"/>
        <rFont val="Arial"/>
        <family val="2"/>
      </rPr>
      <t xml:space="preserve">, R. A., Saucedo-Acuña and S. D. De la Torre
</t>
    </r>
  </si>
  <si>
    <r>
      <t>A. Martínez-Villafañe</t>
    </r>
    <r>
      <rPr>
        <sz val="10"/>
        <rFont val="Arial"/>
        <family val="2"/>
      </rPr>
      <t xml:space="preserve">, U. Arce-Colunga, V. M. Orozco-Carmona, C. Gaona-Tiburcio, R. A., Saucedo-Acuña, R. Martinez-Sanchez and S. D. De la Torre. 
</t>
    </r>
  </si>
  <si>
    <r>
      <t xml:space="preserve">C. Carreño-Gallardo I. Estrada-Guel, M. Neri-Flores and </t>
    </r>
    <r>
      <rPr>
        <b/>
        <sz val="10"/>
        <rFont val="Arial"/>
        <family val="2"/>
      </rPr>
      <t>R. Martínez-Sánchez.</t>
    </r>
  </si>
  <si>
    <r>
      <t xml:space="preserve">J. T. Elizalde Galindo, </t>
    </r>
    <r>
      <rPr>
        <b/>
        <sz val="10"/>
        <rFont val="Arial"/>
        <family val="2"/>
      </rPr>
      <t xml:space="preserve">J. A. Matutes Aquino </t>
    </r>
    <r>
      <rPr>
        <sz val="10"/>
        <rFont val="Arial"/>
        <family val="2"/>
      </rPr>
      <t>, H. A. Davies</t>
    </r>
    <r>
      <rPr>
        <vertAlign val="superscript"/>
        <sz val="10"/>
        <rFont val="Arial"/>
        <family val="2"/>
      </rPr>
      <t xml:space="preserve">  </t>
    </r>
    <r>
      <rPr>
        <sz val="10"/>
        <rFont val="Arial"/>
        <family val="2"/>
      </rPr>
      <t>and Z.Liu</t>
    </r>
    <r>
      <rPr>
        <vertAlign val="superscript"/>
        <sz val="10"/>
        <rFont val="Arial"/>
        <family val="2"/>
      </rPr>
      <t xml:space="preserve">      </t>
    </r>
  </si>
  <si>
    <r>
      <t xml:space="preserve">O. Ayala-Valenzuela, </t>
    </r>
    <r>
      <rPr>
        <b/>
        <sz val="10"/>
        <rFont val="Arial"/>
        <family val="2"/>
      </rPr>
      <t>J. Matutes-Aquino</t>
    </r>
    <r>
      <rPr>
        <sz val="10"/>
        <rFont val="Arial"/>
        <family val="2"/>
      </rPr>
      <t>, R. Betancourt-Galindo, O. Rodríguez Fernández, Giannitsis A.T. and Fannin P.C.</t>
    </r>
  </si>
  <si>
    <r>
      <t xml:space="preserve">A. Santos-Beltrán a, V. Gallegos-Orozco b, A. Díaz-Díaz c, I. Estrada-Guel d, M. Miki-Yoshida e and </t>
    </r>
    <r>
      <rPr>
        <b/>
        <sz val="10"/>
        <rFont val="Arial"/>
        <family val="2"/>
      </rPr>
      <t>R. Martínez-Sánchez .</t>
    </r>
  </si>
  <si>
    <r>
      <t>R. Martínez-Sánchez,</t>
    </r>
    <r>
      <rPr>
        <sz val="10"/>
        <rFont val="Arial"/>
        <family val="2"/>
      </rPr>
      <t xml:space="preserve"> I. Estrada-Guel, M. Miki-Yoshida, I. Segura-Cedillo, W. Antúnez-Flores and I. Barajas-Villaruel.</t>
    </r>
  </si>
  <si>
    <r>
      <t xml:space="preserve">M.Miki Yoshida, V. Collins Marinez F. Paraguay D., W. Antunez </t>
    </r>
    <r>
      <rPr>
        <b/>
        <sz val="10"/>
        <rFont val="Arial"/>
        <family val="2"/>
      </rPr>
      <t>A. Aguilar</t>
    </r>
  </si>
  <si>
    <r>
      <t xml:space="preserve">C.A. Martínez-Pérez, P.E. García-Casillas, </t>
    </r>
    <r>
      <rPr>
        <b/>
        <sz val="10"/>
        <rFont val="Arial"/>
        <family val="2"/>
      </rPr>
      <t>A. Martínez-Villafañe</t>
    </r>
    <r>
      <rPr>
        <sz val="10"/>
        <rFont val="Arial"/>
        <family val="2"/>
      </rPr>
      <t xml:space="preserve">, A. Duarte-Moller and J. Romero-García. 
</t>
    </r>
  </si>
  <si>
    <r>
      <t xml:space="preserve">M. Küpferling, V. Corral Flores, R. Grössinger, </t>
    </r>
    <r>
      <rPr>
        <b/>
        <sz val="10"/>
        <rFont val="Arial"/>
        <family val="2"/>
      </rPr>
      <t>J. Matutes Aquino</t>
    </r>
  </si>
  <si>
    <r>
      <t xml:space="preserve">M. E. Montero Cabrera, L. Colmenero Sujo, L. Villalba, S. de la Cruz Gandara, J. Saenz Peinado, M. Rentería Villalobos, </t>
    </r>
    <r>
      <rPr>
        <b/>
        <sz val="10"/>
        <rFont val="Arial"/>
        <family val="2"/>
      </rPr>
      <t>E. F. Herrera  Peraza</t>
    </r>
    <r>
      <rPr>
        <sz val="10"/>
        <rFont val="Arial"/>
        <family val="2"/>
      </rPr>
      <t>, J. Lopez, J.L. Gardea-Torresdey.</t>
    </r>
  </si>
  <si>
    <r>
      <t xml:space="preserve">González Valenzuela C. and </t>
    </r>
    <r>
      <rPr>
        <b/>
        <sz val="10"/>
        <rFont val="Arial"/>
        <family val="2"/>
      </rPr>
      <t>A. Duarte Moller</t>
    </r>
  </si>
  <si>
    <r>
      <t xml:space="preserve"> Antonio Carrillo, </t>
    </r>
    <r>
      <rPr>
        <b/>
        <sz val="10"/>
        <rFont val="Arial"/>
        <family val="2"/>
      </rPr>
      <t>Ignacio R. Martín-Domínguez,</t>
    </r>
    <r>
      <rPr>
        <sz val="10"/>
        <rFont val="Arial"/>
        <family val="2"/>
      </rPr>
      <t xml:space="preserve"> Daniel Glossman-Mitnik, and Alfredo Márquez*
</t>
    </r>
  </si>
  <si>
    <r>
      <t xml:space="preserve">Oscar Ayala Valenzuela, </t>
    </r>
    <r>
      <rPr>
        <b/>
        <sz val="10"/>
        <rFont val="Arial"/>
        <family val="2"/>
      </rPr>
      <t>José Matutes Aquino</t>
    </r>
    <r>
      <rPr>
        <sz val="10"/>
        <rFont val="Arial"/>
        <family val="2"/>
      </rPr>
      <t xml:space="preserve">, Rebeca Betancourt Galindo, Oliverio Rodríguez Fernández, Giannitsis A.T. and Fannin P.C. </t>
    </r>
  </si>
  <si>
    <r>
      <t>R. Betancourt-Galindo</t>
    </r>
    <r>
      <rPr>
        <vertAlign val="superscript"/>
        <sz val="10"/>
        <rFont val="Arial"/>
        <family val="2"/>
      </rPr>
      <t xml:space="preserve">, </t>
    </r>
    <r>
      <rPr>
        <sz val="10"/>
        <rFont val="Arial"/>
        <family val="2"/>
      </rPr>
      <t xml:space="preserve">O. Ayala-Valenzuela, L. A. García-Cerda, O. Rodríguez Fernández, </t>
    </r>
    <r>
      <rPr>
        <b/>
        <sz val="10"/>
        <rFont val="Arial"/>
        <family val="2"/>
      </rPr>
      <t>J. Matutes-Aquino,</t>
    </r>
    <r>
      <rPr>
        <sz val="10"/>
        <rFont val="Arial"/>
        <family val="2"/>
      </rPr>
      <t xml:space="preserve"> G. Ramos and H. Yee-Madeira</t>
    </r>
  </si>
  <si>
    <r>
      <t xml:space="preserve"> Luz Maria Rodriguez-Valdez, Alberto Martinez-Villafañe and </t>
    </r>
    <r>
      <rPr>
        <b/>
        <sz val="10"/>
        <color indexed="8"/>
        <rFont val="Arial"/>
        <family val="2"/>
      </rPr>
      <t>Daniel Glossman-Mitnik</t>
    </r>
    <r>
      <rPr>
        <sz val="10"/>
        <color indexed="8"/>
        <rFont val="Arial"/>
        <family val="2"/>
      </rPr>
      <t xml:space="preserve">
</t>
    </r>
  </si>
  <si>
    <r>
      <t>Journal of Molecular Structure (THEOCHEM)</t>
    </r>
    <r>
      <rPr>
        <b/>
        <sz val="10"/>
        <color indexed="8"/>
        <rFont val="Arial"/>
        <family val="2"/>
      </rPr>
      <t xml:space="preserve"> </t>
    </r>
  </si>
  <si>
    <r>
      <t>A. Duarte Moller</t>
    </r>
    <r>
      <rPr>
        <sz val="10"/>
        <rFont val="Arial"/>
        <family val="2"/>
      </rPr>
      <t xml:space="preserve"> and C. González Valenzuela</t>
    </r>
  </si>
  <si>
    <t>Dr. José Andrés Matutes Aquino</t>
  </si>
  <si>
    <t>ETSIT-UPM</t>
  </si>
  <si>
    <t>Universidad del Cauca</t>
  </si>
  <si>
    <t>Síntesis y caracterización de materiales cerámicos magnéticos</t>
  </si>
  <si>
    <t>August 21-26, 2004</t>
  </si>
  <si>
    <t>Academia Mexicana de Materiales</t>
  </si>
  <si>
    <t>DMA Analysis of Conductive BR/EPDM/CB Blends</t>
  </si>
  <si>
    <t xml:space="preserve">Computational Simulation of the Molecular Structure and Properties Of Heterocyclic Organic Compounds with Possible Corrosion Inhibition Properties
</t>
  </si>
  <si>
    <t xml:space="preserve">Journal of Molecular Structure – THEOCHEM
</t>
  </si>
  <si>
    <t>Irlanda</t>
  </si>
  <si>
    <t xml:space="preserve">CHIH-DFT study of the electronic properties and chemical reactivity of quercetin
</t>
  </si>
  <si>
    <t>Journal of Molecular Structure: THEOCHEM</t>
  </si>
  <si>
    <t>Análisis paramétrico de colectores solares planos operando en serie</t>
  </si>
  <si>
    <t xml:space="preserve">CHIH-DFT Determination of the Electrical, Optical, and Magnetic  Properties and NICS Aromaticity of Megazol
</t>
  </si>
  <si>
    <r>
      <t xml:space="preserve">Norma Flores-Holguin and </t>
    </r>
    <r>
      <rPr>
        <b/>
        <sz val="10"/>
        <color indexed="8"/>
        <rFont val="Arial"/>
        <family val="2"/>
      </rPr>
      <t>Daniel Glossman-Mitnik</t>
    </r>
    <r>
      <rPr>
        <sz val="10"/>
        <color indexed="8"/>
        <rFont val="Arial"/>
        <family val="2"/>
      </rPr>
      <t xml:space="preserve">
</t>
    </r>
  </si>
  <si>
    <t xml:space="preserve"> CHIH-DFT Theoretical Study of Isomeric Thiatriazoles and their  Potential Activity as Corrosion Inhibitors
</t>
  </si>
  <si>
    <r>
      <t xml:space="preserve">Luz Maria Rodriguez-Valdez,  Alberto Martinez-Villafañe and </t>
    </r>
    <r>
      <rPr>
        <b/>
        <sz val="10"/>
        <color indexed="8"/>
        <rFont val="Arial"/>
        <family val="2"/>
      </rPr>
      <t>Daniel Glossman-Mitnik</t>
    </r>
    <r>
      <rPr>
        <sz val="10"/>
        <color indexed="8"/>
        <rFont val="Arial"/>
        <family val="2"/>
      </rPr>
      <t xml:space="preserve">
</t>
    </r>
  </si>
  <si>
    <t>Mechanical Properties of Carbon Linear Chains</t>
  </si>
  <si>
    <t>Nature</t>
  </si>
  <si>
    <t xml:space="preserve">CHIH-DFT Determintation of the Chemically Active Sites of  the Antiparasitic Drug Megazol,
</t>
  </si>
  <si>
    <t>Journal of Molecular Structure- THEOCHEM</t>
  </si>
  <si>
    <r>
      <t xml:space="preserve">Norma Flores-Holguin and </t>
    </r>
    <r>
      <rPr>
        <b/>
        <sz val="10"/>
        <color indexed="8"/>
        <rFont val="Arial"/>
        <family val="2"/>
      </rPr>
      <t>Daniel  Glossman-Mitnik</t>
    </r>
    <r>
      <rPr>
        <sz val="10"/>
        <color indexed="8"/>
        <rFont val="Arial"/>
        <family val="2"/>
      </rPr>
      <t xml:space="preserve">
</t>
    </r>
  </si>
  <si>
    <t>Díaz Díaz Alberto, Caron Jean-Francois</t>
  </si>
  <si>
    <t>M. Küpferling, V. Corral Flores, R. Grössinger, J. Matutes Aquino</t>
  </si>
  <si>
    <t>Díaz-Díaz A., Caron JF., Ehrlacher A.</t>
  </si>
  <si>
    <t>Nombre reunión</t>
  </si>
  <si>
    <t>Organizador</t>
  </si>
  <si>
    <t>The International Solar Energy Society (ISES)</t>
  </si>
  <si>
    <t>San Luis Potosí   México</t>
  </si>
  <si>
    <t xml:space="preserve"> 24-28 de Mayo</t>
  </si>
  <si>
    <t>Universidad Autónoma de San Luis Potosí</t>
  </si>
  <si>
    <t>Abril</t>
  </si>
  <si>
    <t>Septiembre</t>
  </si>
  <si>
    <t xml:space="preserve">Abril </t>
  </si>
  <si>
    <t xml:space="preserve">Mayo </t>
  </si>
  <si>
    <t>Noviembre</t>
  </si>
  <si>
    <t xml:space="preserve">Evaluación de la corrosión en 
concretos adicionados con una puzolana y escoria por medio del ruido 
electroquímico
</t>
  </si>
  <si>
    <t xml:space="preserve">Agosto </t>
  </si>
  <si>
    <t xml:space="preserve">Sol-gel Preparation of Titanium Dioxide Nanoparticles in Presence of a Linear Polysaccharide. </t>
  </si>
  <si>
    <t xml:space="preserve">Humberto A. Monreal, A. Martínez-Villafañe, JG. Chaco-Nava, D. Glossman-Mitnik, P. E. García-Casillas and C. A. Martínez. 
</t>
  </si>
  <si>
    <t>CONACYT</t>
  </si>
  <si>
    <t>Título del Proyecto</t>
  </si>
  <si>
    <t>Responsale/Equipo de trabajo</t>
  </si>
  <si>
    <t>Monto</t>
  </si>
  <si>
    <t>Responsable: Dr. David Rios Jara    Participantes:     Dr. Horacio Flores Zúñiga</t>
  </si>
  <si>
    <t>Responsable: Alberto Martínez Villafañe Dra. Citlalli Gaona Tiburcio    Dr. Facundo Almeraya Calderón     M.C. Víctor Orozco Carmona      Lic. Jair Lugo Cuevas     M.C. Adán Borunda Terrazas</t>
  </si>
  <si>
    <t>Estudio de la dinámica de la formación de la rejilla fotorrefractiva en materiales electro-ópticos.</t>
  </si>
  <si>
    <t>Dr. José Gpe. Murillo Ramírez Estudiantes:  M.C. José Rurik Farías Mancilla</t>
  </si>
  <si>
    <t>Dr. Mario Daniel Glossman Mitnik               Estudiantes: M.C. Norma Flores-Holguín    M.C. Norma Rosario Flores-Holguín                       Ana María Mendoza WilsonM.C. Luz María Rodríguez Valdéz</t>
  </si>
  <si>
    <t xml:space="preserve"> Responsable:Dr. Rigoberto Ibarra</t>
  </si>
  <si>
    <t>Responsable: Dr. Alejandro López Ortiz</t>
  </si>
  <si>
    <t>Responsable: Dr. Alfredo Márquez Lucero    Participantes:   Dr. Rigoberto Ibarra Gómez</t>
  </si>
  <si>
    <t>Responsable: Dr. Erasmo Orrantia Borunda    Participantes:  Dr. Alberto Duarte Moller</t>
  </si>
  <si>
    <t>Responsables:Dr. Alfredo Aguilar Elguézabal  y Dra. Luz Arcelia García Serrano.   Estudiantes: Gloria Sandoval Flores, Ricardo González, Noe Sosa Domínguez</t>
  </si>
  <si>
    <t>Dr. Gabriel Alonso Núñez  (CIMAV)     Ing. Ma. Teresa Cortéz de la Paz   (IMP)     Estudiantes:  Dra. Lorena Alvarez Contreras    Dr. Jaime Espino Valencia</t>
  </si>
  <si>
    <t>Responsable : Dr. Alfredo Márquez  Lucero    Participantes:  Dr. Rigoberto Ibarra Gómez</t>
  </si>
  <si>
    <t>Elaboración de nanocompuestos polímero/Mg(OH)2 con propiedades antiflama”</t>
  </si>
  <si>
    <t>Fundacion Produce</t>
  </si>
  <si>
    <t>Diagnóstico de la Calidad ambiental, gestión y tratamiento de los residuos generados en el sector ganadero de las cuencas Delicias y Chihuahua</t>
  </si>
  <si>
    <t>Proyectos con instituciones académicas</t>
  </si>
  <si>
    <t>Proyecto Iberoamericano PI-VIII.13 “Materiales electrocerámicos para Protección civil e Industrial (PROALERTAA)”</t>
  </si>
  <si>
    <t xml:space="preserve">Red Alfa de altos campos magnéticos Número de contrato: AML/B7-311/97/0666/II-0147-FI.  </t>
  </si>
  <si>
    <t>420,000.00 Euros</t>
  </si>
  <si>
    <t>Caracterización de la película de latón obtenida por un proceso Electroless sobre aleaciones Zamak</t>
  </si>
  <si>
    <r>
      <t xml:space="preserve">Dominguez-Rios/ Moreno/ Torres-Sanchez/ </t>
    </r>
    <r>
      <rPr>
        <b/>
        <sz val="10"/>
        <color indexed="8"/>
        <rFont val="Arial"/>
        <family val="2"/>
      </rPr>
      <t>Aguilar-Elguezaba</t>
    </r>
    <r>
      <rPr>
        <sz val="10"/>
        <color indexed="8"/>
        <rFont val="Arial"/>
        <family val="2"/>
      </rPr>
      <t>/ Miranda</t>
    </r>
  </si>
  <si>
    <r>
      <t xml:space="preserve">Alejandro Robau-Sanchez*, Federico Cordero-de la Rosa, Julia Aguilar-Pliego, </t>
    </r>
    <r>
      <rPr>
        <b/>
        <sz val="10"/>
        <rFont val="Arial"/>
        <family val="2"/>
      </rPr>
      <t>Alfredo Aguilar-Elguezabal</t>
    </r>
  </si>
  <si>
    <t>Reaction mechanism of the chemical activation by alkaline hydroxides NaOH activation</t>
  </si>
  <si>
    <t>Congreso</t>
  </si>
  <si>
    <t>Fechas</t>
  </si>
  <si>
    <r>
      <t xml:space="preserve">Armando G.R., Luis de la Torre, Francisco Paraguay, L.A. García-Serrano, </t>
    </r>
    <r>
      <rPr>
        <b/>
        <sz val="10"/>
        <rFont val="Arial"/>
        <family val="2"/>
      </rPr>
      <t>A. Aguilar Elguézabal</t>
    </r>
  </si>
  <si>
    <t>Síntesis y Propiedades de un Nano Compuesto Arcilla - Esferas de SiO2 con Meso y Macroporos Para Uso Como Soporte de Catalizadores</t>
  </si>
  <si>
    <t>5-11 de septiembre</t>
  </si>
  <si>
    <r>
      <t xml:space="preserve">Rocío Silveyra, Luis De La Torre Sáenz, Wilber Antúnez Flores, V. Collins Martínez y </t>
    </r>
    <r>
      <rPr>
        <b/>
        <sz val="10"/>
        <rFont val="Arial"/>
        <family val="2"/>
      </rPr>
      <t>A Aguilar Elguézabal</t>
    </r>
  </si>
  <si>
    <t>Dopaje de TiO2 con Nitrogeno para Modificar el Intervalo de Activación Fotocatalítica hacia Radiación Visible</t>
  </si>
  <si>
    <r>
      <t xml:space="preserve">D. Jerónimo, L.A. García, </t>
    </r>
    <r>
      <rPr>
        <b/>
        <sz val="10"/>
        <rFont val="Arial"/>
        <family val="2"/>
      </rPr>
      <t>A.Aguilar,</t>
    </r>
    <r>
      <rPr>
        <sz val="10"/>
        <rFont val="Arial"/>
        <family val="2"/>
      </rPr>
      <t xml:space="preserve"> E.González</t>
    </r>
  </si>
  <si>
    <t>San José, Costa Rica</t>
  </si>
  <si>
    <t>a)  Artículos con arbitraje publicados en revistas especializadas de circulación internacional indexadas</t>
  </si>
  <si>
    <t xml:space="preserve">R.A. Saucedo-Terán, N. Ramírez-Baca, L. Manzanares-Papayanopoulos, R. Bautista-Margulis, G.V. Nevárez-Moorillón  
</t>
  </si>
  <si>
    <t>Biofilm Growth and Bed Fluidization in a Fluidized Bed Reactor Packed with Support Materials of Low Density</t>
  </si>
  <si>
    <t>Engineering in Life Sciences</t>
  </si>
  <si>
    <t>Vol 4 No. 2</t>
  </si>
  <si>
    <t>160-164</t>
  </si>
  <si>
    <t>EE.UU.</t>
  </si>
  <si>
    <t>22(2004)</t>
  </si>
  <si>
    <t>335-344</t>
  </si>
  <si>
    <t xml:space="preserve"> R. Olivas-Vargas, M.G. Gastélum-Franco, A Pérez-Hernández y R. Talamás-Abud</t>
  </si>
  <si>
    <t xml:space="preserve">Desarrollo de un Simulador de Secado para Materiales Biológicos”,  </t>
  </si>
  <si>
    <t>Rev. Internacional: Información Tecnológica</t>
  </si>
  <si>
    <t>Vol. 15, No. 2</t>
  </si>
  <si>
    <t>R. Velásquez, M.E. Acosta</t>
  </si>
  <si>
    <r>
      <t xml:space="preserve">M. E. Acosta,  R. Velásquez,  </t>
    </r>
    <r>
      <rPr>
        <b/>
        <sz val="10"/>
        <rFont val="Arial"/>
        <family val="2"/>
      </rPr>
      <t>C. Gaona-Tiburcio,</t>
    </r>
    <r>
      <rPr>
        <sz val="10"/>
        <rFont val="Arial"/>
        <family val="2"/>
      </rPr>
      <t xml:space="preserve"> F. Almeraya-Calderón, A. Martínez-Villafañe</t>
    </r>
  </si>
  <si>
    <t>Vigencia de tres años apartir de la firma con posibilida-des de ser prorrogado</t>
  </si>
  <si>
    <t xml:space="preserve">Los trabajos de investiga-ción de los estudiantes estarán centrados en materiales que sean afines a los productos que GGC elabora </t>
  </si>
  <si>
    <t>Estudios perimetra-les en las plantas 1,3,4,5 y 7 y emisiones a la atmósfera en la planta 1 y la planta 3</t>
  </si>
  <si>
    <t xml:space="preserve">Patente en trámite X 1/2 Dinformá-tica </t>
  </si>
  <si>
    <t>Responsa-ble del proyecto Dr. Armando Zaragoza Contreras</t>
  </si>
  <si>
    <t>Responsa-ble del proyecto      M. en C. Alejandro Robau Sánchez</t>
  </si>
  <si>
    <t>Responsa-ble del proyecto Dr. Rigobrerto Ibarra Gomez</t>
  </si>
  <si>
    <t xml:space="preserve">Caracterización molecular computacional de inhibidores orgánicos de corrosión
</t>
  </si>
  <si>
    <t xml:space="preserve">Determinación de la estructura y reactividad química de antiparasitarios basados en el anillo tiadiazolico
</t>
  </si>
  <si>
    <t xml:space="preserve">Adquisición y creación de infraestructura </t>
  </si>
  <si>
    <t>Journal of Environmental Radioactivity</t>
  </si>
  <si>
    <t>23-25 de junio</t>
  </si>
  <si>
    <t>Del 11 al 14 de julio</t>
  </si>
  <si>
    <t>A semi-empirical method for the characterization of geologic samples, measuring the macroscopic thermal neutron absorption cross section in continuous neutron field regime.</t>
  </si>
  <si>
    <t>August 22-27</t>
  </si>
  <si>
    <t>Bioreactor with membranes: a viable technology for the treatment and regeneration of wastewater</t>
  </si>
  <si>
    <t>1 artículo publicado en revista de circulación internacional  con refereo indexada, 1 artículo aceptado y 1 artículo enviado; 5 artículos publicados en extenso de congresos  internacionales y 1 nacional; 1 artículo aceptado en extenso de congreso internacional; 1 estudiante de doctorado en proceso y 1 de maestría; 1 estudiante de licenciatura graduado.</t>
  </si>
  <si>
    <t>1 artículo publicado en revista de circulación internacional con refereo indexada; 2 estudiantes de licenciatura en proceso</t>
  </si>
  <si>
    <t xml:space="preserve">1 artículo publicado en revista de circulación internacional con refereo indexada; 1 estudiante de maestría en proceso </t>
  </si>
  <si>
    <t>Adquisición de quipo</t>
  </si>
  <si>
    <t>Adquisición de equipo</t>
  </si>
  <si>
    <t xml:space="preserve">Proyecto que está iniciando como resultado de la Red Iberoamericana </t>
  </si>
  <si>
    <t>1 artículo enviado en extenso de congreso internacional; 1 estudiante de doctorado en proceso y 1 estudiante de licenciatura graduado</t>
  </si>
  <si>
    <t>BIOLIXIVIACION DE METALES EN MINERALES CON ARSENOPIRITA MEDIANTE CEPAS DE THIOBACILUS FERROOXIDANS EN CULTIVO CONTINUO</t>
  </si>
  <si>
    <t>DRA. TERESA PECINA TREVIÑO, DR. ALBERTO MARTINEZ VILLAFAÑE, DR. ALBERTO DUARTE, DR. ALEJANDRO LOPEZ Y DR. ENRIQUE ORTEGA</t>
  </si>
  <si>
    <t>NORMA RAMIREZ BACA</t>
  </si>
  <si>
    <t>DRA. LUISA MANZANARES / DRA. G. VIRGINIA NEVAREZ</t>
  </si>
  <si>
    <t>DISEÑO Y EVALUACION DE UN MODELO PARA MEJORAR LA CALIDAD DEL AGUA DE RIOS CANTAMINADOS</t>
  </si>
  <si>
    <r>
      <t xml:space="preserve">O. E. Ayala-Valenzuela, </t>
    </r>
    <r>
      <rPr>
        <b/>
        <sz val="10"/>
        <rFont val="Arial"/>
        <family val="2"/>
      </rPr>
      <t>J. A. Matutes-Aquino</t>
    </r>
    <r>
      <rPr>
        <sz val="10"/>
        <rFont val="Arial"/>
        <family val="2"/>
      </rPr>
      <t>, R. Betancourt-Galindo, O. Rodríguez-Fernández</t>
    </r>
  </si>
  <si>
    <t>Complex magnetic susceptibility measurement of a magnetic fluid magnetite based</t>
  </si>
  <si>
    <t xml:space="preserve">International Journal of Materials &amp; Product Technology </t>
  </si>
  <si>
    <r>
      <t>J. T. Elizalde Galindo,</t>
    </r>
    <r>
      <rPr>
        <b/>
        <sz val="10"/>
        <rFont val="Arial"/>
        <family val="2"/>
      </rPr>
      <t xml:space="preserve"> J. A. Matutes Aquino</t>
    </r>
    <r>
      <rPr>
        <sz val="10"/>
        <rFont val="Arial"/>
        <family val="2"/>
      </rPr>
      <t>, H. A. Davies</t>
    </r>
  </si>
  <si>
    <t>Nanostructured YCo5 alloy with enhanced hard magnetic properties</t>
  </si>
  <si>
    <t>José T.Elizalde Galindo</t>
  </si>
  <si>
    <r>
      <t xml:space="preserve">
V. Corral-Flores, M. Küpferling, D. Bueno-Baqués,</t>
    </r>
    <r>
      <rPr>
        <b/>
        <sz val="10"/>
        <rFont val="Arial"/>
        <family val="2"/>
      </rPr>
      <t xml:space="preserve"> J. A. Matutes-Aquino,</t>
    </r>
    <r>
      <rPr>
        <sz val="10"/>
        <rFont val="Arial"/>
        <family val="2"/>
      </rPr>
      <t xml:space="preserve"> R. Grössinger
</t>
    </r>
  </si>
  <si>
    <t>Preparationof LaFe12O19 by coprecipitation method to reduce the sintering time</t>
  </si>
  <si>
    <t xml:space="preserve"> M. Küpferling</t>
  </si>
  <si>
    <t>DR. ARTURO KEER, DR.ERASMO ORRANTIA, DR. RUBEN ALFOSNO SAUCEDO TERAN, DR. GUILLERMO GONZALEZ SANCHEZ Y DRA. MA. DE LOURDES VALLINAS COVARRUBIAS</t>
  </si>
  <si>
    <t>CARLOS PAULINO BARRIOS DURSTEWITZ</t>
  </si>
  <si>
    <t>MODELACION Y SIMULACION MATEMATICA DE SISTEMAS DE PROTECCION CATODICA POR CORRIENTE IMPRESA EN TUBERIAS ENTERRADAS</t>
  </si>
  <si>
    <t>DRA. CITLALLI GAONA T, DR. ENRIQUE ORTEGA, DR. JAVIER VEGA,  DR. ALBERTO MARTINEZ V. Y DR. ALBERTO DIAZ</t>
  </si>
  <si>
    <t>MA. DEL REFUGIO CASTAÑEDA CHAVEZ</t>
  </si>
  <si>
    <t>EFECTO DE LOS SISTEMAS DE DEPURACION MICROBIANA (U.V. Y OZONIZACION) EN LA BIOTRANSFORMACION DEL DDT EN OSTION (CRASSOSTREA VIRGINICA)</t>
  </si>
  <si>
    <t>DR. ALFREDO AGUILAR, DRA. MA. TERESA ALARCON, DR. ARTURO KEER, DRA. FABIOLA LANGO, DR. JORGE CHAVEZ VILLALBA</t>
  </si>
  <si>
    <t>RICARDO VELAZQUEZ GONZALEZ</t>
  </si>
  <si>
    <t>DRA. CITLALLI  GAONA T.</t>
  </si>
  <si>
    <t>INFLUENCIA DE LOS ADITIVOS EN LA CORROSION DE ESTRUCTURAS DE CONCRETO REFORZADO</t>
  </si>
  <si>
    <t>DR. ENRIQUE ORTEGA, DR. ALBERTO MARTINEZ, DR. FACUNDO ALMERAYA, DR. JOSE CASTAÑEDA Y DR. MANUEL PORTILLO GALLO</t>
  </si>
  <si>
    <t>MARIA ELENA ACOSTA LOMELI</t>
  </si>
  <si>
    <t>ESTUDIO COMPARATIVO DE MORTEROS PARA REPARACION DE ESTRUCTURAS AFECTADAS POR CORROSION</t>
  </si>
  <si>
    <t>JANETH RIVERA HERMOSILLO</t>
  </si>
  <si>
    <t>DR. ALFREDO AGUILAR</t>
  </si>
  <si>
    <t>ESTUDIO DE LA FORMACION DE ETRINGITA EN CEMENTOS ESPECIALES</t>
  </si>
  <si>
    <t>DR. ERASMO ORRANTIA BORUNDA, MC MIGUEL BOCANEGRA Y MC CARLOS MONTES</t>
  </si>
  <si>
    <t>JEZREEL ABRAHAM LOPEZ ORTIZ</t>
  </si>
  <si>
    <t>CERAMIC</t>
  </si>
  <si>
    <t>DR. ALBERTO DUARTE M</t>
  </si>
  <si>
    <t>ESTUDIO MIROESTRUCTURAL DEL CLINKER DE CEMENTO PORTLAND</t>
  </si>
  <si>
    <t>DR. ERASMO ORRANTIA BORUNDA, DR. LUIS FUENTES Y MC CARLOS MONTES</t>
  </si>
  <si>
    <t>JORGE ALBERTO GOMEZ</t>
  </si>
  <si>
    <t>POLIMEROS</t>
  </si>
  <si>
    <t>DR. ALFREDO MARQUEZ</t>
  </si>
  <si>
    <t>DR. JESUS GONZALEZ, DR. MARIO MIKI Y DR. MIGUEL JOSE YACAMAN</t>
  </si>
  <si>
    <t>JOSE ÁNGEL BRITO CHAPARRO</t>
  </si>
  <si>
    <t>DR. ALBERTO VILLAFAÑE/ MIGUEL H. BOCANEGRA</t>
  </si>
  <si>
    <t>COMPORTAMIENTO DE Al2 O3-Ti Al EN SALES FUNDIDAS DE PENTOXIDO DE VANADIO Y SULFATO DE SODIO</t>
  </si>
  <si>
    <t>DR. ENIRQUE ORTEGA, DR. EZEQUIEL CRUZ Y MC ADAN BORUNDA</t>
  </si>
  <si>
    <t>JAIME ANTONIO VALENZUELA GRADO</t>
  </si>
  <si>
    <t>DR. LUIS FUENTES C.</t>
  </si>
  <si>
    <t>EVALUACION FISICOQUIMICA DE LA SILICE GCC</t>
  </si>
  <si>
    <t>MC MIGUEL BOCANEGRA, DR. FACUNDO ALMERAYA Y MC. CARLOS MONTES</t>
  </si>
  <si>
    <t>CESAR CUTBERTO LEYVA PORRAS</t>
  </si>
  <si>
    <t>HINCHAMIENTO DE MEZCLAS DE ELASTOMEROS ENTRECRUZADOS</t>
  </si>
  <si>
    <t>DR. ARMANDO ZARAGOZA, DR. RIGOBERTO IBARRA Y DRA. NOEMI CAZAURANG</t>
  </si>
  <si>
    <t>LUIS HECTOR GURROLA PEREZ</t>
  </si>
  <si>
    <t>CORROS</t>
  </si>
  <si>
    <t>DETERIORO DEL CONCRETO CELULAR</t>
  </si>
  <si>
    <t>DR. ALBERTO MARTINEZ, DRA. CITLALLI GAONA Y MC MIRIAM CECILIA ROMERO MARTINEZ</t>
  </si>
  <si>
    <t>TOMAS MARTINEZ SALAZAR</t>
  </si>
  <si>
    <t>CARACTERIZACION DE LAS PROPIEDADES CEMENTANTES DEL VERSABIND EN COMPARACION CON EL CEMENTO PORTLAND</t>
  </si>
  <si>
    <t>DR. ALFREDO AGUILAR, DR. ALBERTO DUARTE Y MC MIRIAM CECILIA ROMERO MARTINEZ</t>
  </si>
  <si>
    <t>MARIO ALBERTO VAZQUEZ AVITIA</t>
  </si>
  <si>
    <t>DR. ERASMO ORRANTIA B</t>
  </si>
  <si>
    <t>EVALUACION DEL CAOLIN DE ALTA ALUMINA Y ANHIDRITA ARTIFICIAL EN LA FABRICACION DE CEMENTO CON SULFOALUMINATO DE CALCIO</t>
  </si>
  <si>
    <t>DR. ALFREDO AGUILAR, MC. MIGUEL BOCANEGRA Y MC DIEGO BERNAL RODRIGUEZ</t>
  </si>
  <si>
    <t>JOSE ENRIQUE GONZALEZ COLOMO</t>
  </si>
  <si>
    <t>DR. ALFREDO MARQUE / DR. ALFREDO AGUILAR</t>
  </si>
  <si>
    <t>EFECTO DEL TIPO Y GRADO DE ENTRECRUZAMIENTO DE POLIBUTADENO EN LAS PROPIEDADES DE ABSORCION DE HIDROCARBUROS</t>
  </si>
  <si>
    <t>DR. SERGIO FLORES, DR. RIGOBERTO IBARRA, DR. ALBERTO DUARTE, DR. FCO. ESPINOSA Y DR. MANUEL DE JEJSUS AGUILAR VEGA</t>
  </si>
  <si>
    <t>ROCIO  ARIZBE SYLVEIRA MORALES</t>
  </si>
  <si>
    <t>DR. MARIO MIKY/ MC VIRGINIA COLLINS</t>
  </si>
  <si>
    <t>RECUBRIMIENTO FOTOCATALITICOS AL INTERIOR DE TUBOS POR ASPERSION PIROLITICA</t>
  </si>
  <si>
    <t>DR. ERASMO ORRANTIA, DR. FCO. ESPINOZA Y DRA. VIRGINIA NEVAREZ</t>
  </si>
  <si>
    <t>ELIAS RAMIREZ ESPINOZA</t>
  </si>
  <si>
    <t>MAESTRIA EN CIENCIA Y TEC. AMB.</t>
  </si>
  <si>
    <t>ESTUDIO DE LA CONCENTRACION DE SULFATOS Y NITRATOS Y SU DISTRIBUCION CON EL TAMAÑO DE PARTICULA EN AIRE AMBIENTE DE LA CIUDAD DE CHIHUAHUA</t>
  </si>
  <si>
    <t>DR. EDUARDO HERRERA, MC. ALFREDO CAMPOS Y MC VINICIO TORRES</t>
  </si>
  <si>
    <t>ARMANDO GARCIA REYES</t>
  </si>
  <si>
    <t>DOCTORADO  EN CIENCIA DE MATS.</t>
  </si>
  <si>
    <t>SINTESIS DE COMPOSITOS EXFOLIADOS ARCILLA-SILICE CON PROPIEDADES ACIDAS, MEDIANTE INTERCAMBIO CATIONICO DE LA ARCILLA CON POLIMEROS</t>
  </si>
  <si>
    <t xml:space="preserve">DR. ERASMO ORRANTIA, </t>
  </si>
  <si>
    <t>MICHEL YADIRA MONTELONGO FLORES</t>
  </si>
  <si>
    <t>INVENTARIO DE EMISIONES A LA ATMOSFERA DE FUENTES DE AREA DE LA CIUDAD DE CHIHUAHUA</t>
  </si>
  <si>
    <t>LEONOR CORTES PALACIOS</t>
  </si>
  <si>
    <t>SIMULACION MATEMATICA DE LOS PROCESOS DE DISPERSION ATMOSFERICA DE LA CD. DE CHHIHUAHUA</t>
  </si>
  <si>
    <t>DRA. MA. ELENA MONTERO, DR. GUILLERMO GONZALEZ. Y DRA. VIRGINIA NEVAREZ</t>
  </si>
  <si>
    <r>
      <t xml:space="preserve">Gaona-Tiburcio C. Almeraya-Calderon F., Chacon-Nava J.G., Matutes-Aquino J.A. and </t>
    </r>
    <r>
      <rPr>
        <b/>
        <sz val="10"/>
        <rFont val="Arial"/>
        <family val="2"/>
      </rPr>
      <t>Martinez-Villafañe A.</t>
    </r>
    <r>
      <rPr>
        <sz val="10"/>
        <rFont val="Arial"/>
        <family val="2"/>
      </rPr>
      <t xml:space="preserve"> </t>
    </r>
  </si>
  <si>
    <r>
      <t xml:space="preserve"> E.A. Zaragoza-Contreras, M Román-Aguirre M., </t>
    </r>
    <r>
      <rPr>
        <b/>
        <sz val="10"/>
        <rFont val="Arial"/>
        <family val="2"/>
      </rPr>
      <t>A. Márquez-Lucero,</t>
    </r>
  </si>
  <si>
    <r>
      <t xml:space="preserve">D.Garcia-Gutierrez, C. Gutierrez-Wing, </t>
    </r>
    <r>
      <rPr>
        <b/>
        <sz val="10"/>
        <rFont val="Arial"/>
        <family val="2"/>
      </rPr>
      <t>M. Miki-Yoshida</t>
    </r>
    <r>
      <rPr>
        <sz val="10"/>
        <rFont val="Arial"/>
        <family val="2"/>
      </rPr>
      <t>, and M. Jose-Yacaman</t>
    </r>
  </si>
  <si>
    <r>
      <t xml:space="preserve">A. B. Dalton, A. Ortiz-Acevedo, V. Zorbas, W. M. Sampson, S. Collins, L. Razal, </t>
    </r>
    <r>
      <rPr>
        <b/>
        <sz val="10"/>
        <rFont val="Arial"/>
        <family val="2"/>
      </rPr>
      <t>M. Miki-Yoshida</t>
    </r>
    <r>
      <rPr>
        <sz val="10"/>
        <rFont val="Arial"/>
        <family val="2"/>
      </rPr>
      <t>, R. H. Baughman, R. K. Draper, I. H. Musselman, M. José-Yacamán and G. R. Dieckmann.</t>
    </r>
  </si>
  <si>
    <r>
      <t xml:space="preserve">V. Armendariz, I. Herrera, M. Yacamán, H. Troiani, </t>
    </r>
    <r>
      <rPr>
        <b/>
        <sz val="10"/>
        <rFont val="Arial"/>
        <family val="2"/>
      </rPr>
      <t xml:space="preserve">A. Duarte Moller </t>
    </r>
    <r>
      <rPr>
        <sz val="10"/>
        <rFont val="Arial"/>
        <family val="2"/>
      </rPr>
      <t>and J. Gardea Torresdey</t>
    </r>
  </si>
  <si>
    <r>
      <t xml:space="preserve">Botello-Zubiate M.E., Alvarez A., </t>
    </r>
    <r>
      <rPr>
        <b/>
        <sz val="10"/>
        <rFont val="Arial"/>
        <family val="2"/>
      </rPr>
      <t>Martínez-Villafañe A.</t>
    </r>
    <r>
      <rPr>
        <sz val="10"/>
        <rFont val="Arial"/>
        <family val="2"/>
      </rPr>
      <t>, Almeraya-Calderón F., Matutes-Aquino J.A.</t>
    </r>
  </si>
  <si>
    <r>
      <t>F. Espinosa Magaña</t>
    </r>
    <r>
      <rPr>
        <sz val="10"/>
        <rFont val="Arial"/>
        <family val="2"/>
      </rPr>
      <t>, R. Martínez-Sánchez, A. Duarte-Moller, and L- González</t>
    </r>
  </si>
  <si>
    <r>
      <t xml:space="preserve">L.A. García-Cerda, V.A. Torres-García, </t>
    </r>
    <r>
      <rPr>
        <b/>
        <sz val="10"/>
        <rFont val="Arial"/>
        <family val="2"/>
      </rPr>
      <t>J.A. Matutes-Aquino</t>
    </r>
    <r>
      <rPr>
        <sz val="10"/>
        <rFont val="Arial"/>
        <family val="2"/>
      </rPr>
      <t xml:space="preserve">, O.E. Ayala-Valenzuela </t>
    </r>
  </si>
  <si>
    <r>
      <t>L. Fuentes</t>
    </r>
    <r>
      <rPr>
        <sz val="10"/>
        <rFont val="Arial"/>
        <family val="2"/>
      </rPr>
      <t>, M. García,</t>
    </r>
    <r>
      <rPr>
        <b/>
        <sz val="10"/>
        <rFont val="Arial"/>
        <family val="2"/>
      </rPr>
      <t xml:space="preserve"> </t>
    </r>
    <r>
      <rPr>
        <sz val="10"/>
        <rFont val="Arial"/>
        <family val="2"/>
      </rPr>
      <t>J. Matutes-Aquino, D. Rios-Jara</t>
    </r>
  </si>
  <si>
    <t>Influence of Magnetic Water Treatment on the Calcium Carbonate Phase Formation and the Electrochemical Corrosion Behavior of Carbon Steel.</t>
  </si>
  <si>
    <t>256-259</t>
  </si>
  <si>
    <t xml:space="preserve">Electrochemical Noise Generated During the Stress Corrosion Cracking of Sensitized Alloy 690. </t>
  </si>
  <si>
    <t>Journal of Solid State Electrochemistry. ne Materials</t>
  </si>
  <si>
    <t>Vol.8. No. 5</t>
  </si>
  <si>
    <t>290-295</t>
  </si>
  <si>
    <t>Vol 50, Suplemento 1</t>
  </si>
  <si>
    <t>37-41</t>
  </si>
  <si>
    <t>Vol. 20-21</t>
  </si>
  <si>
    <t>133-138</t>
  </si>
  <si>
    <t>269-274</t>
  </si>
  <si>
    <t>EELS Characterization on Ni-Mo Catalyst Synthesized by Mechanical Alloying,</t>
  </si>
  <si>
    <t>599-604</t>
  </si>
  <si>
    <t xml:space="preserve">Sociedad Mexicana de Ciencia y 
Tecnología de Superficies y Materiales </t>
  </si>
  <si>
    <t>Cancún QR</t>
  </si>
  <si>
    <t>Sept.27-Oct.01</t>
  </si>
  <si>
    <t>Full EELS characterization of TiC thin film</t>
  </si>
  <si>
    <t xml:space="preserve">Trends in Electrochemistry and Corrosion at the beginning of the 21st Century"                         </t>
  </si>
  <si>
    <t xml:space="preserve">Publicaciones Universidad de Barcelona                         </t>
  </si>
  <si>
    <t xml:space="preserve">Corrosión por depósitos salinos en aleaciones ingenieriles
empleando técnicas electroquímicas
</t>
  </si>
  <si>
    <t>Introducción a la Electrocerámica: Caps: Propiedades Magnéticas y Materiales Magnéticos</t>
  </si>
  <si>
    <t xml:space="preserve">Fundación Rogelio Segovia para el Desarrollo de las Telecomunicaciones, Universidad Politécnica de Madrid, Noviembre 2003. </t>
  </si>
  <si>
    <t>Madrid, España</t>
  </si>
  <si>
    <t xml:space="preserve"> 16 y 21</t>
  </si>
  <si>
    <t>Ciencia de Materiales</t>
  </si>
  <si>
    <t>84-7402-305-X</t>
  </si>
  <si>
    <t>Encyclopedia of Nanoscience and Nanotechnology</t>
  </si>
  <si>
    <t>American Scientific Publishers, Los Angeles.</t>
  </si>
  <si>
    <t>EE. UU.</t>
  </si>
  <si>
    <t>Vol. 2, 237-282</t>
  </si>
  <si>
    <t>A. Márquez</t>
  </si>
  <si>
    <t>Considering a symplifing model to explain the confinement of quarks using the M-Theory</t>
  </si>
  <si>
    <t>Chihuahua, Méx.</t>
  </si>
  <si>
    <t>Some aspects on the relativity theory applied to cinema. Part I:Special Relativity Theory</t>
  </si>
  <si>
    <t>Simulación Numérica de Lazos de Histéresis Magnética</t>
  </si>
  <si>
    <t xml:space="preserve">IV Taller Iberoamericano de Ensañanza de la Ciencia e Ingeniería de Materiales </t>
  </si>
  <si>
    <t>05 - 8 junio 2004</t>
  </si>
  <si>
    <t>TIECIM                       Dr. Erasmo Orrantia (Chairman)</t>
  </si>
  <si>
    <t>A. Muñoz Romero, G. Aquino de los Ríos</t>
  </si>
  <si>
    <t>1 artículo publicado en revista de circulación internacional con refereo indexada; 3 artículos publicados en extenso de congresos internacionales; 1 estudiante de doctorado graduado</t>
  </si>
  <si>
    <t>1 artículo enviado a revista de circulación internacional con refereo indexada; 3 artículos publicados en extenso de congresos internacionales; 1 estudiante de doctorado graduado y 1 de licenciatura</t>
  </si>
  <si>
    <t>1 artículo enviado a revista de circulación inetrnacional con refereo indexada; 2 artículos publicados en extenso de congresos internacionales; 1estudiante de doctorado en proceso y 1 estudiante de maestría</t>
  </si>
  <si>
    <t xml:space="preserve">1artículo publicado en revista de circulación internacional con refereo indexada; 4 artículos publicados en extenso en congresos internacinales; 1 artículo en decongreso internacional; 1 artículo en congreso nacional; 1 estudiante de doctorado graduado; 1 diseño a escala piloto  </t>
  </si>
  <si>
    <t>6 artículos publicados en revista de circulación internacional con refereo indexada;  12 artículos publicados en extenso de congresos internacionales;  3 estudiantes de doctorado en proceso</t>
  </si>
  <si>
    <t>1 artículo enviado a revista de circulación internacional con refereo indexada; 3 artículos publicados en extenso de congresos internacionales; 4 estudiantes graduados de maestría y 2 de doctorado</t>
  </si>
  <si>
    <t>2 artículos publicados en revista de circulación internacional con refereo indexada;  1estudiante de maestría en proceso y 2 de doctorado</t>
  </si>
  <si>
    <t>6 artículos publicados y 1 aceptado en revistas de circulación internacional con refereo indexada;12 artículo en extenso en congresos internacionales; 2 estudiantes graduados de doctorado y 5 de maestría</t>
  </si>
  <si>
    <t>1 artículo publicado y 1 aceptado en revista de circulación internacional con refereo indexada; 6 artículos en extenso de congresos internacionales;2 estudiantes graduados de licenciatura y 1 de doctorado;  creción del Programa de Producción de Hidrógeno y Celdas de Combustible.</t>
  </si>
  <si>
    <t>h) Artículos con arbitraje aceptados en revistas especializadas  de circulación Nacional</t>
  </si>
  <si>
    <t>i) Artículos con arbitraje publicados en extenso de congresos nacionales</t>
  </si>
  <si>
    <t>j)    Artículos con arbitraje enviados en extenso a congresos nacionales</t>
  </si>
  <si>
    <t>k) Trabajos presentados en eventos Internacionales</t>
  </si>
  <si>
    <t>l) Patentes</t>
  </si>
  <si>
    <r>
      <t xml:space="preserve">Humberto A. Monreal, </t>
    </r>
    <r>
      <rPr>
        <b/>
        <sz val="10"/>
        <rFont val="Arial"/>
        <family val="2"/>
      </rPr>
      <t>A. Martínez-Villafañe,</t>
    </r>
    <r>
      <rPr>
        <sz val="10"/>
        <rFont val="Arial"/>
        <family val="2"/>
      </rPr>
      <t xml:space="preserve"> J.G. Chacon-Nava, Carlos A. Martínez and Perla E. García. 
</t>
    </r>
  </si>
  <si>
    <r>
      <t>Márquez-Lucero A</t>
    </r>
    <r>
      <rPr>
        <sz val="10"/>
        <color indexed="8"/>
        <rFont val="Arial"/>
        <family val="2"/>
      </rPr>
      <t>, Gomez Jorge A., Román Caudillo, Miki-Yoshida M, Elechiguerra J. L., José-Yacaman M</t>
    </r>
  </si>
  <si>
    <r>
      <t>Yaroslav Borrego Morejón,</t>
    </r>
    <r>
      <rPr>
        <b/>
        <sz val="10"/>
        <rFont val="Arial"/>
        <family val="2"/>
      </rPr>
      <t xml:space="preserve"> Eduardo Herrera Peraza</t>
    </r>
    <r>
      <rPr>
        <sz val="10"/>
        <rFont val="Arial"/>
        <family val="2"/>
      </rPr>
      <t xml:space="preserve">, Lázaro García Parra y Oscar Días Rizo. </t>
    </r>
  </si>
  <si>
    <r>
      <t xml:space="preserve">V. Gallegos Orozco, A Santos Beltran., R. Martinez Sanchez, </t>
    </r>
    <r>
      <rPr>
        <b/>
        <sz val="10"/>
        <rFont val="Arial"/>
        <family val="2"/>
      </rPr>
      <t>F. Espinosa Magaña</t>
    </r>
  </si>
  <si>
    <r>
      <t xml:space="preserve">Rodríguez-Ramírez M., </t>
    </r>
    <r>
      <rPr>
        <b/>
        <sz val="10"/>
        <rFont val="Arial"/>
        <family val="2"/>
      </rPr>
      <t>Almeraya-Calderón F.</t>
    </r>
    <r>
      <rPr>
        <sz val="10"/>
        <rFont val="Arial"/>
        <family val="2"/>
      </rPr>
      <t xml:space="preserve">, Orozco C. V. M., Borunda T. A.,
Torres A. A.* Gaona-Tiburcio C. y Martínez-Villafañe A.
</t>
    </r>
  </si>
  <si>
    <r>
      <t xml:space="preserve">R. Bruckshaw, R. Jeans, J. C. Camacho Arriaga, </t>
    </r>
    <r>
      <rPr>
        <b/>
        <sz val="10"/>
        <rFont val="Arial"/>
        <family val="2"/>
      </rPr>
      <t>A. Keer-Rendon</t>
    </r>
    <r>
      <rPr>
        <sz val="10"/>
        <rFont val="Arial"/>
        <family val="2"/>
      </rPr>
      <t>, G. Wilson, R. Devonshire</t>
    </r>
  </si>
  <si>
    <r>
      <t>Neri-Flores MA,</t>
    </r>
    <r>
      <rPr>
        <sz val="10"/>
        <rFont val="Arial"/>
        <family val="2"/>
      </rPr>
      <t xml:space="preserve">  Carreño-Gallardo C y H. Castillo
</t>
    </r>
  </si>
  <si>
    <r>
      <t>Neri-Flores MA</t>
    </r>
    <r>
      <rPr>
        <sz val="10"/>
        <rFont val="Arial"/>
        <family val="2"/>
      </rPr>
      <t xml:space="preserve">,  Carreño-Gallardo C y H. Castillo
</t>
    </r>
  </si>
  <si>
    <r>
      <t xml:space="preserve">M.E. Montero Cabrera, M. Rentería Villalobos, </t>
    </r>
    <r>
      <rPr>
        <b/>
        <sz val="10"/>
        <rFont val="Arial"/>
        <family val="2"/>
      </rPr>
      <t>E.F. Herrera Peraza</t>
    </r>
    <r>
      <rPr>
        <sz val="10"/>
        <rFont val="Arial"/>
        <family val="2"/>
      </rPr>
      <t>, M.L. Villalba y L.H. Colmenero Sujo.</t>
    </r>
  </si>
  <si>
    <r>
      <t xml:space="preserve">M. Escobedo, V. Guzman, H. Esparza, A. Reyes, D. Lardizaba, V. Collins, </t>
    </r>
    <r>
      <rPr>
        <b/>
        <sz val="10"/>
        <rFont val="Arial"/>
        <family val="2"/>
      </rPr>
      <t>A.Lopez</t>
    </r>
  </si>
  <si>
    <r>
      <t>Luisa Manzanares Papayanópoulos, Jorge Carrillo Flores, Alfredo Campos</t>
    </r>
    <r>
      <rPr>
        <b/>
        <sz val="10"/>
        <rFont val="Arial"/>
        <family val="2"/>
      </rPr>
      <t xml:space="preserve"> </t>
    </r>
    <r>
      <rPr>
        <sz val="10"/>
        <rFont val="Arial"/>
        <family val="2"/>
      </rPr>
      <t>Trujillo, Arturo Keer</t>
    </r>
    <r>
      <rPr>
        <b/>
        <sz val="10"/>
        <rFont val="Arial"/>
        <family val="2"/>
      </rPr>
      <t xml:space="preserve"> </t>
    </r>
    <r>
      <rPr>
        <sz val="10"/>
        <rFont val="Arial"/>
        <family val="2"/>
      </rPr>
      <t>and</t>
    </r>
    <r>
      <rPr>
        <b/>
        <sz val="10"/>
        <rFont val="Arial"/>
        <family val="2"/>
      </rPr>
      <t xml:space="preserve"> Eduardo Herrera Peraza.</t>
    </r>
  </si>
  <si>
    <r>
      <t>Estimation of PM</t>
    </r>
    <r>
      <rPr>
        <vertAlign val="subscript"/>
        <sz val="10"/>
        <rFont val="Arial"/>
        <family val="2"/>
      </rPr>
      <t>10</t>
    </r>
    <r>
      <rPr>
        <sz val="10"/>
        <rFont val="Arial"/>
        <family val="2"/>
      </rPr>
      <t xml:space="preserve"> and PM</t>
    </r>
    <r>
      <rPr>
        <vertAlign val="subscript"/>
        <sz val="10"/>
        <rFont val="Arial"/>
        <family val="2"/>
      </rPr>
      <t>2.5</t>
    </r>
    <r>
      <rPr>
        <sz val="10"/>
        <rFont val="Arial"/>
        <family val="2"/>
      </rPr>
      <t xml:space="preserve"> Emission Factors from Paved and Unpaved Roads for Chihuahua, Mexico.</t>
    </r>
  </si>
  <si>
    <r>
      <t xml:space="preserve">López Meléndez C., Gaona Tiburcio C., Borunda Terrazas A., 
Almeraya Calderón F., </t>
    </r>
    <r>
      <rPr>
        <b/>
        <sz val="10"/>
        <rFont val="Arial"/>
        <family val="2"/>
      </rPr>
      <t>Martinez Villafañe A.</t>
    </r>
    <r>
      <rPr>
        <sz val="10"/>
        <rFont val="Arial"/>
        <family val="2"/>
      </rPr>
      <t xml:space="preserve">
</t>
    </r>
  </si>
  <si>
    <r>
      <t xml:space="preserve">K. Ochoa-Rojo, F. Paraguay-Delgado, M. Miki-Yoshida. </t>
    </r>
    <r>
      <rPr>
        <b/>
        <sz val="10"/>
        <rFont val="Arial"/>
        <family val="2"/>
      </rPr>
      <t xml:space="preserve">, </t>
    </r>
  </si>
  <si>
    <r>
      <t xml:space="preserve">J. Enrique Gonzalez Colomo,  Cesar Leyva Porras, Daniel Lardizabal G.,Alfredo Marquez Lucero, </t>
    </r>
    <r>
      <rPr>
        <b/>
        <sz val="10"/>
        <rFont val="Arial"/>
        <family val="2"/>
      </rPr>
      <t>Alfredo Aguilar Elguezabal ª</t>
    </r>
  </si>
  <si>
    <r>
      <t xml:space="preserve">Gilberto Badillo R., Ma. Teresa Alarcón H., </t>
    </r>
    <r>
      <rPr>
        <b/>
        <sz val="10"/>
        <rFont val="Arial"/>
        <family val="2"/>
      </rPr>
      <t>M.Facundo Almeraya</t>
    </r>
    <r>
      <rPr>
        <sz val="10"/>
        <rFont val="Arial"/>
        <family val="2"/>
      </rPr>
      <t>, Alejandra Martín D.</t>
    </r>
  </si>
  <si>
    <r>
      <t>Germán Cuevas R.</t>
    </r>
    <r>
      <rPr>
        <sz val="10"/>
        <rFont val="Arial"/>
        <family val="2"/>
      </rPr>
      <t xml:space="preserve"> e Iñaki Tejero Monzón</t>
    </r>
  </si>
  <si>
    <r>
      <t>Germán Cuevas</t>
    </r>
    <r>
      <rPr>
        <sz val="10"/>
        <rFont val="Arial"/>
        <family val="2"/>
      </rPr>
      <t xml:space="preserve"> R. e Iñaki Tejero Monzón</t>
    </r>
  </si>
  <si>
    <t xml:space="preserve">          13ICC </t>
  </si>
  <si>
    <t xml:space="preserve">Blue agave fiber / HDPE composites. Esterification, mechanical properties and rheology </t>
  </si>
  <si>
    <t xml:space="preserve">Composites Science and Technology   (Elsevier)
</t>
  </si>
  <si>
    <t>Study of the Structure of Ni-YSZ Anodes for Solid Oxide Fuel Cells during Reduction in H2 by in-situ XRD Rietveld Analysis</t>
  </si>
  <si>
    <t>Solid State Ionics</t>
  </si>
  <si>
    <t>Rn-222 Air Concentrations in Chihuahua State Dwellings and in the U.S./Mexico Border.</t>
  </si>
  <si>
    <t xml:space="preserve">Microchemical Journal </t>
  </si>
  <si>
    <t xml:space="preserve">Nanoparticles synthesis of Ta5O2 in presence of D-galactose 3,6 anhidrous-L-galactose and modification of its morfology by addition of DNA and poly–L-lysine through sol -gel process. 
</t>
  </si>
  <si>
    <t xml:space="preserve">International Journal of Materials and Product Technology. </t>
  </si>
  <si>
    <r>
      <t xml:space="preserve">Humberto A. Monreal, </t>
    </r>
    <r>
      <rPr>
        <b/>
        <sz val="10"/>
        <rFont val="Arial"/>
        <family val="2"/>
      </rPr>
      <t>A. Martínez-Villafañe</t>
    </r>
    <r>
      <rPr>
        <sz val="10"/>
        <rFont val="Arial"/>
        <family val="2"/>
      </rPr>
      <t xml:space="preserve">, Carlos A. Martínez. 
</t>
    </r>
  </si>
  <si>
    <t xml:space="preserve">Porous Biodegradable Polyurethane Scaffolds Prepared by Thermally Induced Phase Separation
</t>
  </si>
  <si>
    <r>
      <t xml:space="preserve">C.A. Martínez-Pérez, P.E. García-Casillas, A. Martínez-Villafañe, </t>
    </r>
    <r>
      <rPr>
        <b/>
        <sz val="10"/>
        <rFont val="Arial"/>
        <family val="2"/>
      </rPr>
      <t xml:space="preserve">A. Duarte-Moller </t>
    </r>
    <r>
      <rPr>
        <sz val="10"/>
        <rFont val="Arial"/>
        <family val="2"/>
      </rPr>
      <t xml:space="preserve">and J. Romero-García.
</t>
    </r>
  </si>
  <si>
    <t>M.H. Bocanegra</t>
  </si>
  <si>
    <t>Hot Isostatic Pressing (HIP) technology and its applications to metals and ceramics</t>
  </si>
  <si>
    <t>Journals of materials Science</t>
  </si>
  <si>
    <t>6399-6420</t>
  </si>
  <si>
    <t>No. 39 ( 21)</t>
  </si>
  <si>
    <t>Canada</t>
  </si>
  <si>
    <t>Análisis de fases y microestructura de aleaciones (x) Nd2 Fe14 (B1-x) Nd 70 Cu30 x= 10,50 y 75% wt.</t>
  </si>
  <si>
    <t>50(1)</t>
  </si>
  <si>
    <t>23-28</t>
  </si>
  <si>
    <t>J.T. Elizalde</t>
  </si>
  <si>
    <t>J.L. Sanchez Llamazares, R. Bustamante,J.T. Elizalde Galindo, E. Torres Moye</t>
  </si>
  <si>
    <t>del 22 al 26 de Agosto</t>
  </si>
  <si>
    <t>Enero</t>
  </si>
  <si>
    <t>J. Espino, L. Alvarez</t>
  </si>
  <si>
    <t xml:space="preserve">Pt/C obtained from carbon with different treatments and (NH4)2PtCl6 as a Pt precursor  </t>
  </si>
  <si>
    <t>Diciembre</t>
  </si>
  <si>
    <t xml:space="preserve">5-11 Septiembre </t>
  </si>
  <si>
    <t>Sintesis y caracterización de catalizadores Ni MoS obtenidos a partir de trimolibdatos de tetraquil y probados en la HDS.</t>
  </si>
  <si>
    <t>Sulfuros trimetálicos no soportados de NI-Mo-W preparados por activación in situ de alquiltiotrimetalatos</t>
  </si>
  <si>
    <r>
      <t xml:space="preserve">Hugo Ortiz Moreno, Antonio Gómez Córtes, Raúl Pérez Hernández, </t>
    </r>
    <r>
      <rPr>
        <b/>
        <sz val="10"/>
        <rFont val="Arial"/>
        <family val="2"/>
      </rPr>
      <t>Gabriel Alonso Nuñez</t>
    </r>
    <r>
      <rPr>
        <sz val="10"/>
        <rFont val="Arial"/>
        <family val="2"/>
      </rPr>
      <t xml:space="preserve"> y Gabriela Díaz</t>
    </r>
  </si>
  <si>
    <t>Preparación y caracterización de catalizadores de Ru-ZrO2 Sol-Gel</t>
  </si>
  <si>
    <r>
      <t xml:space="preserve">N.R.Mathews, P.J.Sebastain, M.Miranda, X. Mathew, Eric Miller, </t>
    </r>
    <r>
      <rPr>
        <b/>
        <sz val="10"/>
        <rFont val="Arial"/>
        <family val="2"/>
      </rPr>
      <t>S.A Gamboa</t>
    </r>
    <r>
      <rPr>
        <sz val="10"/>
        <rFont val="Arial"/>
        <family val="2"/>
      </rPr>
      <t>, Gonzalo Gonzalez</t>
    </r>
  </si>
  <si>
    <r>
      <t xml:space="preserve">R. Gómez-Vargas,  Ysmael Verde-Gómez, A. Keer,  V.H. Ramos-Sánchez, L.I. Manzanares-Papayanopoulos, A.L. Ocampo-Flores, Joel Moreira, P.J. Sebastian, and </t>
    </r>
    <r>
      <rPr>
        <b/>
        <sz val="10"/>
        <rFont val="Arial"/>
        <family val="2"/>
      </rPr>
      <t>S.A. Gamboa</t>
    </r>
  </si>
  <si>
    <t>Effects of grinding of the feldspar in the sintering using a planetary ball mill</t>
  </si>
  <si>
    <t>Journal of Materials Processing Technology</t>
  </si>
  <si>
    <t>152 (2004)</t>
  </si>
  <si>
    <t>Irland</t>
  </si>
  <si>
    <t xml:space="preserve"> 284–290</t>
  </si>
  <si>
    <t>Computer simulation of the thermal behaviour of a work roll during hot rolling of steel strip.</t>
  </si>
  <si>
    <t>Vol. 153-154</t>
  </si>
  <si>
    <t>894-899</t>
  </si>
  <si>
    <t>Modeling the thermal and thermoelastic responses of work rolls used for hot rolling steel strip</t>
  </si>
  <si>
    <t>886-893</t>
  </si>
  <si>
    <r>
      <t xml:space="preserve">R.L. Corral, R. Colás, </t>
    </r>
    <r>
      <rPr>
        <b/>
        <sz val="10"/>
        <rFont val="Arial"/>
        <family val="2"/>
      </rPr>
      <t>A.Pérez.</t>
    </r>
  </si>
  <si>
    <t>Dynamical Mechanical Analysis of Conductive BR/EPDM/CB Blends</t>
  </si>
  <si>
    <t>Rubber Chemistry and Technology</t>
  </si>
  <si>
    <t>Vol. 77</t>
  </si>
  <si>
    <t>947-971</t>
  </si>
  <si>
    <t>Applied Catalysis A: General</t>
  </si>
  <si>
    <t xml:space="preserve">201-207 </t>
  </si>
  <si>
    <t>Ismael Verde</t>
  </si>
  <si>
    <r>
      <t xml:space="preserve">Ysmael Verde, </t>
    </r>
    <r>
      <rPr>
        <b/>
        <sz val="10"/>
        <rFont val="Arial"/>
        <family val="2"/>
      </rPr>
      <t xml:space="preserve">Gabriel Alonso, </t>
    </r>
    <r>
      <rPr>
        <sz val="10"/>
        <rFont val="Arial"/>
        <family val="2"/>
      </rPr>
      <t>Victor Ramos, Hua Zhang, Allan J. Jacobson and Arturo Keer</t>
    </r>
  </si>
  <si>
    <t>Prediction of Shape defects during cooling of hot rolled low carbon steel strip</t>
  </si>
  <si>
    <t xml:space="preserve">Ironmaking and steelmaking </t>
  </si>
  <si>
    <t>Vol. 31, Issue 1</t>
  </si>
  <si>
    <t>Inglaterra</t>
  </si>
  <si>
    <t>93-96</t>
  </si>
  <si>
    <t>Noviembre de 2004</t>
  </si>
  <si>
    <r>
      <t xml:space="preserve">R. Colas, L.A. Leduc and </t>
    </r>
    <r>
      <rPr>
        <b/>
        <sz val="10"/>
        <rFont val="Arial"/>
        <family val="2"/>
      </rPr>
      <t>M.A. Neri</t>
    </r>
  </si>
  <si>
    <r>
      <t>J. A. López</t>
    </r>
    <r>
      <rPr>
        <sz val="10"/>
        <color indexed="8"/>
        <rFont val="Arial"/>
        <family val="2"/>
      </rPr>
      <t xml:space="preserve">, O. Arcaraz, W. Durrer, J. L. Gardea Torresdey, F. López, M. A. Ramos, S. Y. Rodríguez and D. Zubia, C. González Valenzuela and A. Duarte Moller
</t>
    </r>
  </si>
  <si>
    <r>
      <t>J. López</t>
    </r>
    <r>
      <rPr>
        <sz val="10"/>
        <rFont val="Arial"/>
        <family val="2"/>
      </rPr>
      <t>-Herrera, J. Matutes-Aquino</t>
    </r>
  </si>
  <si>
    <r>
      <t xml:space="preserve">E. Valenzuela, </t>
    </r>
    <r>
      <rPr>
        <b/>
        <sz val="10"/>
        <rFont val="Arial"/>
        <family val="2"/>
      </rPr>
      <t>S.A. Gamboa</t>
    </r>
    <r>
      <rPr>
        <sz val="10"/>
        <rFont val="Arial"/>
        <family val="2"/>
      </rPr>
      <t>, P.J. Sebastian, J. Moreira, G. Pedroza, U. Pal and J.F. Sanchez-Ramirez</t>
    </r>
  </si>
  <si>
    <r>
      <t xml:space="preserve">G. Pedroza, </t>
    </r>
    <r>
      <rPr>
        <b/>
        <sz val="10"/>
        <rFont val="Arial"/>
        <family val="2"/>
      </rPr>
      <t xml:space="preserve">S.A.  Gamboa </t>
    </r>
    <r>
      <rPr>
        <sz val="10"/>
        <rFont val="Arial"/>
        <family val="2"/>
      </rPr>
      <t>, J. Moreira , P.J. Sebastian</t>
    </r>
  </si>
  <si>
    <r>
      <t xml:space="preserve">J. Moreira, P.J. Sebastian, A.L.Ocampo and </t>
    </r>
    <r>
      <rPr>
        <b/>
        <sz val="10"/>
        <rFont val="Arial"/>
        <family val="2"/>
      </rPr>
      <t>S.A. Gamboa</t>
    </r>
  </si>
  <si>
    <r>
      <t xml:space="preserve">R. Mejia, U. Pal, P.J. Sebastián, R. Castañeda, </t>
    </r>
    <r>
      <rPr>
        <b/>
        <sz val="10"/>
        <rFont val="Arial"/>
        <family val="2"/>
      </rPr>
      <t>S.A. Gamboa</t>
    </r>
    <r>
      <rPr>
        <sz val="10"/>
        <rFont val="Arial"/>
        <family val="2"/>
      </rPr>
      <t>, S. Velumani</t>
    </r>
  </si>
  <si>
    <t>Savannah, Georgia, USA</t>
  </si>
  <si>
    <t>August 3-7, 2004</t>
  </si>
  <si>
    <t>I. R. Martin Dominguez y M. T. Alarcon Herrera</t>
  </si>
  <si>
    <t>Análisis del comportamiento termico y uso de energia en dos viviendas de interes social, mediante simulación en  TRNSYS</t>
  </si>
  <si>
    <t>H. Hernández-Hernández, L. González-Hernández, H. Flores-Zúñiga, F. Espinosa-Magaña, D. Ríos Jara</t>
  </si>
  <si>
    <t>EELS Study of the Effect of Temperature in TiL23 White Lines</t>
  </si>
  <si>
    <t>Proceedings: Microscopy and Microanalysis 2004</t>
  </si>
  <si>
    <t>1-5 Agosto de 2004</t>
  </si>
  <si>
    <t>páginas: 876-877</t>
  </si>
  <si>
    <t>Gabriel Alonso Nunez</t>
  </si>
  <si>
    <t>Trimetallic NiMoW unsupported catalysts for HDS</t>
  </si>
  <si>
    <t>F. Paraguay-Delgado, W. Antunez-Flores, M. Miki-Yoshida, A. Aguilar-Elguezabal, P. Santiago, R. Diaz, J. A. Ascencio</t>
  </si>
  <si>
    <t>Conductivity and texture versus magnetoelectric effect</t>
  </si>
  <si>
    <t>Cancún, Quintana Roo, México</t>
  </si>
  <si>
    <t xml:space="preserve"> 22-26 agosto 2004</t>
  </si>
  <si>
    <t>Academia Mexicana de Ciencias.</t>
  </si>
  <si>
    <t>Marcos García</t>
  </si>
  <si>
    <t xml:space="preserve">P.E. García-Casillas, C.A. Martínez Pérez, R.A. Saucedo Acuña, O. Ayala-Valenzuela, J.A. Matutes-Aquino. </t>
  </si>
  <si>
    <t>Study of anisotropic toroids made of strontium derrites for audio speakers</t>
  </si>
  <si>
    <t xml:space="preserve">Preparation and Characterizarion of La Fe12 O19 Hexaferrite. </t>
  </si>
  <si>
    <t>Dresden, Germany</t>
  </si>
  <si>
    <t xml:space="preserve"> 5-10 septiembre 2004</t>
  </si>
  <si>
    <t xml:space="preserve"> Intitute for Metallic Materials (IFW)</t>
  </si>
  <si>
    <t>O.E. Ayala Valenzuela, R. Betancourt Galindo, O. Rodriguez Fernandez and J.A. Matutes Aquino.</t>
  </si>
  <si>
    <t>Synthesis and Complex Magnetic Fluids in Different liquid Carriers</t>
  </si>
  <si>
    <t>49th Annual Conference on Magnetism &amp; Materials American Intitute of physics and Magnetics Society of the IEEE</t>
  </si>
  <si>
    <t>Jacksonville, Florida</t>
  </si>
  <si>
    <t xml:space="preserve"> 7-11 Noviembre 2004</t>
  </si>
  <si>
    <t xml:space="preserve"> American Intitute of physics and Magnetics Society of the IEEE</t>
  </si>
  <si>
    <t xml:space="preserve"> R. Betancourt Galindo</t>
  </si>
  <si>
    <t>MURILLO RAMIREZ J. GUADALUPE</t>
  </si>
  <si>
    <t>NERI FLORES MIGUEL ANGEL</t>
  </si>
  <si>
    <t>ORRANTIA BORUNDA ERASMO</t>
  </si>
  <si>
    <t>PEREZ HERNANDEZ ANTONINO</t>
  </si>
  <si>
    <t>ZARAGOZA CONTRERAS ERASTO ARMANDO</t>
  </si>
  <si>
    <t>Asociado "C"</t>
  </si>
  <si>
    <t>CRUZ SANCHEZ EZEQUIEL</t>
  </si>
  <si>
    <t>CUEVAS RODRIGUEZ GERMAN</t>
  </si>
  <si>
    <t>DIAZ DIAZ ALBERTO</t>
  </si>
  <si>
    <r>
      <t xml:space="preserve">J. G. Gonzalez-Rodriguez,  M. Salazar, </t>
    </r>
    <r>
      <rPr>
        <b/>
        <sz val="10"/>
        <rFont val="Arial"/>
        <family val="2"/>
      </rPr>
      <t>A. Luna-Ramirez</t>
    </r>
    <r>
      <rPr>
        <sz val="10"/>
        <rFont val="Arial"/>
        <family val="2"/>
      </rPr>
      <t xml:space="preserve">, J. Porcayo-Calderon, G. Rosas and </t>
    </r>
    <r>
      <rPr>
        <b/>
        <sz val="10"/>
        <rFont val="Arial"/>
        <family val="2"/>
      </rPr>
      <t xml:space="preserve">A. Martínez-Villafañe. </t>
    </r>
  </si>
  <si>
    <t>Effect of Li, Ce and Ni on the Corrosion Resistance of Fe3Al in Molten Na2SO4 and NaVO3.</t>
  </si>
  <si>
    <t>High Temperature Materials and Processes.</t>
  </si>
  <si>
    <t>Vol. 23. Issue 3</t>
  </si>
  <si>
    <t>A. Luna-Ramirez</t>
  </si>
  <si>
    <t>On the Breaking of Carbon Nanotubes under Tension.</t>
  </si>
  <si>
    <t>Nanoletters</t>
  </si>
  <si>
    <t>Vol. 4 (5)</t>
  </si>
  <si>
    <t>811-815</t>
  </si>
  <si>
    <t>Preparation and Characterization of individual Peptide-Wrapped Single-Walled Carbon Nanotubes</t>
  </si>
  <si>
    <t>American Chemical Society</t>
  </si>
  <si>
    <t xml:space="preserve"> Vol. 126 (23)</t>
  </si>
  <si>
    <t>7222-7227</t>
  </si>
  <si>
    <t>Cobalt-based superparamagnetic nanorings.</t>
  </si>
  <si>
    <t>Vol.4(8)</t>
  </si>
  <si>
    <t>1365-1371</t>
  </si>
  <si>
    <t xml:space="preserve">Effect of spin disorder on magnetic properties of nanostructured Ni-ferrite. </t>
  </si>
  <si>
    <t>Journal of Applied Physics</t>
  </si>
  <si>
    <t>Vol.95 (11, Pt.2)</t>
  </si>
  <si>
    <t>7130-7132</t>
  </si>
  <si>
    <r>
      <t>L. Fuentes-Cobas</t>
    </r>
    <r>
      <rPr>
        <sz val="10"/>
        <rFont val="Arial"/>
        <family val="2"/>
      </rPr>
      <t>, A. Rodríguez, G. Aquino De Los Ríos, A. Muñoz-Romero</t>
    </r>
  </si>
  <si>
    <r>
      <t xml:space="preserve">An interesting paradox ON Ba2Bi4Ti5O18: crystal structure </t>
    </r>
    <r>
      <rPr>
        <i/>
        <sz val="10"/>
        <rFont val="Arial"/>
        <family val="2"/>
      </rPr>
      <t>versus</t>
    </r>
    <r>
      <rPr>
        <sz val="10"/>
        <rFont val="Arial"/>
        <family val="2"/>
      </rPr>
      <t xml:space="preserve"> electric dipole</t>
    </r>
  </si>
  <si>
    <t xml:space="preserve">Ferroelectrics </t>
  </si>
  <si>
    <r>
      <t xml:space="preserve">Maria E. Fuentes, Luis Lascano, Hector Camacho, Apurva Mehta, Jose F. Fernández, </t>
    </r>
    <r>
      <rPr>
        <b/>
        <sz val="10"/>
        <rFont val="Arial"/>
        <family val="2"/>
      </rPr>
      <t>Luis Fuentes</t>
    </r>
  </si>
  <si>
    <t>CARBON</t>
  </si>
  <si>
    <t>Catalysis Today</t>
  </si>
  <si>
    <r>
      <t xml:space="preserve">G. Alonso, MH. Siadati, G. Berhault, </t>
    </r>
    <r>
      <rPr>
        <b/>
        <sz val="10"/>
        <rFont val="Arial"/>
        <family val="2"/>
      </rPr>
      <t>A.Aguilar</t>
    </r>
    <r>
      <rPr>
        <sz val="10"/>
        <rFont val="Arial"/>
        <family val="2"/>
      </rPr>
      <t>, S. Fuentes, R.R. Chianelli</t>
    </r>
  </si>
  <si>
    <r>
      <t xml:space="preserve">O.Chimal Valencia, A.Robau-Sanchez, V. Colins Matinez, </t>
    </r>
    <r>
      <rPr>
        <b/>
        <sz val="10"/>
        <rFont val="Arial"/>
        <family val="2"/>
      </rPr>
      <t>A. Aguilar-Elguezabal</t>
    </r>
  </si>
  <si>
    <r>
      <t>Active Area and Particle Size of Pt Particles Synthesized from (NH</t>
    </r>
    <r>
      <rPr>
        <vertAlign val="subscript"/>
        <sz val="10"/>
        <rFont val="Arial"/>
        <family val="2"/>
      </rPr>
      <t>4</t>
    </r>
    <r>
      <rPr>
        <sz val="10"/>
        <rFont val="Arial"/>
        <family val="2"/>
      </rPr>
      <t>)</t>
    </r>
    <r>
      <rPr>
        <vertAlign val="subscript"/>
        <sz val="10"/>
        <rFont val="Arial"/>
        <family val="2"/>
      </rPr>
      <t>2</t>
    </r>
    <r>
      <rPr>
        <sz val="10"/>
        <rFont val="Arial"/>
        <family val="2"/>
      </rPr>
      <t>PtCl</t>
    </r>
    <r>
      <rPr>
        <vertAlign val="subscript"/>
        <sz val="10"/>
        <rFont val="Arial"/>
        <family val="2"/>
      </rPr>
      <t>6</t>
    </r>
    <r>
      <rPr>
        <sz val="10"/>
        <rFont val="Arial"/>
        <family val="2"/>
      </rPr>
      <t xml:space="preserve"> on a Carbon Support</t>
    </r>
  </si>
  <si>
    <t>Study of magnetization reversal in hybrid magnets</t>
  </si>
  <si>
    <t>369,  1-2</t>
  </si>
  <si>
    <t>D. Bueno-Baqués</t>
  </si>
  <si>
    <t>Comparative Study of the microstructural and magnetic properties of spinel ferrites obtained by co-precipitation.</t>
  </si>
  <si>
    <t>190-194</t>
  </si>
  <si>
    <t xml:space="preserve">Magnetoelectricity via Crystallography. </t>
  </si>
  <si>
    <t>10, 13</t>
  </si>
  <si>
    <t>M. García</t>
  </si>
  <si>
    <t xml:space="preserve">Remanence Properties of Barium Hexaferrite. </t>
  </si>
  <si>
    <t>185-189</t>
  </si>
  <si>
    <t xml:space="preserve">Magnetic nanocomposites: preparation and characterization of Co-ferrite nanoparticles in a silica matrix </t>
  </si>
  <si>
    <t>148-151</t>
  </si>
  <si>
    <t xml:space="preserve">Preparation of magnetic latexes using styrene monomer  </t>
  </si>
  <si>
    <t>87-89</t>
  </si>
  <si>
    <t>R. Betancourt-Galindo</t>
  </si>
  <si>
    <t xml:space="preserve">Synthesis and AC magnetic susceptibility measurements of Fe(2−x)AlxO3 compounds  </t>
  </si>
  <si>
    <t>J. Magnetism and Magnetic Materials</t>
  </si>
  <si>
    <t xml:space="preserve">272-276, Part 2 </t>
  </si>
  <si>
    <t>837-839</t>
  </si>
  <si>
    <t>Dario BuenoBaqués</t>
  </si>
  <si>
    <t>Análisis de Liberación de Caolita-Sílice a partir de Imágenes Obtenidas en el MEB con Mapeos de Aluminio y Silicio</t>
  </si>
  <si>
    <t>46-48</t>
  </si>
  <si>
    <t>J. M. Arzola, J. Castro</t>
  </si>
  <si>
    <t xml:space="preserve">CHIH-DFT determination of the molecular structure, infrared and ultraviolet spectra of the antiparasitic drug megazol
</t>
  </si>
  <si>
    <t xml:space="preserve">681 (2004) </t>
  </si>
  <si>
    <t xml:space="preserve">USA </t>
  </si>
  <si>
    <t xml:space="preserve">75-80 </t>
  </si>
  <si>
    <t xml:space="preserve">CHIH-DFT determination of the molecular structure, infrared  and ultraviolet spectra of the flavonoid quercetin
</t>
  </si>
  <si>
    <t>69-74</t>
  </si>
  <si>
    <t>CHIH-DFT Determination of the Molecular Structure, Infrared and Ultraviolet Spectra of Potentially Organic-Corrosion-Inhibitors.</t>
  </si>
  <si>
    <t>Vol. 681</t>
  </si>
  <si>
    <t>81-86</t>
  </si>
  <si>
    <t>L. M. Rodríguez-Valdez,</t>
  </si>
  <si>
    <t>Agosto</t>
  </si>
  <si>
    <t>Martín-Dominguez, A.; Alarcón-Herrera, M.T.; Martín-Dominguez, I.R. and González-Herrera, A.;</t>
  </si>
  <si>
    <t>Efficiency in the disinfection of water for human consumption in rural communities using solar radiation.</t>
  </si>
  <si>
    <t>Solar Energy</t>
  </si>
  <si>
    <t xml:space="preserve">Inglaterra, </t>
  </si>
  <si>
    <t>31-40</t>
  </si>
  <si>
    <t>High Temperature Oxidation-Sulfidation of Cr-ZrO2-Al2O3 Composite Fabricated by Mechanical Alloying and Spark Plasma Sintering.</t>
  </si>
  <si>
    <t xml:space="preserve">Journal of Metastable and Nanocrystalline Materials (Materials Science Forum). </t>
  </si>
  <si>
    <t>Siuza</t>
  </si>
  <si>
    <t xml:space="preserve"> Díaz-Díaz A., Caron JF.</t>
  </si>
  <si>
    <t>C. I. Flores-Zamora, A. Santos-Beltrán, I. Estrada-Guel, M. Miki-Yoshida, F. Paraguay-Delgado, and R. Martínez-Sánchez</t>
  </si>
  <si>
    <t xml:space="preserve">Microstructural Characterization of Al-C-Cu Composites Produced by Mechanical Milling 
</t>
  </si>
  <si>
    <t>Caron JF, Díaz-Díaz A, Carreira RP, Chabot A, Ehrlacher A</t>
  </si>
  <si>
    <t xml:space="preserve">R. Martínez-Sánchez, I. Estrada-Guel, G. Alonso and F. Pedraza, </t>
  </si>
  <si>
    <t>Ni-Mo Catalysts for Hydrodesulfurization of DBT Synthesized by Mechanical Alloying</t>
  </si>
  <si>
    <t>Ma. Elena Montero Cabrera, Eduardo Herrera Pedraza</t>
  </si>
  <si>
    <t xml:space="preserve">Radon concentrations in ground and drinking water in the state of
Chihuahua, Mexico  </t>
  </si>
  <si>
    <t>Vol. 80, No. 2</t>
  </si>
  <si>
    <t>139-151</t>
  </si>
  <si>
    <t>Study of the effect of solvent induced swelling on the resistivity of butadiene based elastomers filled with carbon particles. Part I: Elucidating second order effects.</t>
  </si>
  <si>
    <r>
      <t xml:space="preserve">Lorena Alvarez Contreras, Jaime Espino Valencia, Jose Luis Rico Cerda, Frncisco Z., Sergio Fuentes Moyado y </t>
    </r>
    <r>
      <rPr>
        <b/>
        <sz val="10"/>
        <rFont val="Arial"/>
        <family val="2"/>
      </rPr>
      <t>Gabriel Alonso Nuñez</t>
    </r>
  </si>
  <si>
    <r>
      <t xml:space="preserve">C. Carreño, </t>
    </r>
    <r>
      <rPr>
        <b/>
        <sz val="10"/>
        <rFont val="Arial"/>
        <family val="2"/>
      </rPr>
      <t>M.A. Neri</t>
    </r>
    <r>
      <rPr>
        <sz val="10"/>
        <rFont val="Arial"/>
        <family val="2"/>
      </rPr>
      <t xml:space="preserve">, y H. Castillo. 
</t>
    </r>
  </si>
  <si>
    <t>Dr. Alfredo Márquez</t>
  </si>
  <si>
    <t>SIVILLA</t>
  </si>
  <si>
    <t>Desarrollo de un simulador para la optimización termoeconómica de viviendas de interés social</t>
  </si>
  <si>
    <t>Dr. Ignacio Ramiro Martín Domínguez</t>
  </si>
  <si>
    <t>España</t>
  </si>
  <si>
    <t>México</t>
  </si>
  <si>
    <t>Journal of Metastable and Nanocrystalline Materials</t>
  </si>
  <si>
    <t xml:space="preserve">Algorithm for the detection of points of corrosion in a buried pipe using the electrocheramic technique DCVG </t>
  </si>
  <si>
    <t xml:space="preserve">Synthesis of TiO2 nanorods in presence of linearized DNA plasmid pBR322 by a  Sol-Gel Process. 
</t>
  </si>
  <si>
    <r>
      <t xml:space="preserve">M. E. Montero Cabrera, M. Rentería Villalobos, L. H. Colmenero Sujo, M. L. Villalba, </t>
    </r>
    <r>
      <rPr>
        <b/>
        <sz val="10"/>
        <rFont val="Arial"/>
        <family val="2"/>
      </rPr>
      <t>E. F. Herrera Peraza</t>
    </r>
    <r>
      <rPr>
        <sz val="10"/>
        <rFont val="Arial"/>
        <family val="2"/>
      </rPr>
      <t xml:space="preserve">, S. G. de la Cruz Gándara, J. Sáenz Peinado. </t>
    </r>
  </si>
  <si>
    <t>Terminó en enero 2004</t>
  </si>
  <si>
    <r>
      <t>E. Herrera Peraza</t>
    </r>
    <r>
      <rPr>
        <sz val="10"/>
        <rFont val="Arial"/>
        <family val="2"/>
      </rPr>
      <t>, M. Rentería Villalobos, M. E. Montero Cabrera, A. Muñoz Romero</t>
    </r>
  </si>
  <si>
    <r>
      <t xml:space="preserve">D. Nieves Mendoza, F. Almeraya-Calderón,  J. Rivera Mejía, J. Uruchurtu Chavarin, </t>
    </r>
    <r>
      <rPr>
        <b/>
        <sz val="10"/>
        <rFont val="Arial"/>
        <family val="2"/>
      </rPr>
      <t>C. Gaona Tiburcio</t>
    </r>
    <r>
      <rPr>
        <sz val="10"/>
        <rFont val="Arial"/>
        <family val="2"/>
      </rPr>
      <t xml:space="preserve">, A. Martínez-Villafañe.  </t>
    </r>
  </si>
  <si>
    <r>
      <t xml:space="preserve">Nuñez Jaquez R.E,  Almeraya-Calderón F.,  Barrios d. C.,  
</t>
    </r>
    <r>
      <rPr>
        <b/>
        <sz val="10"/>
        <rFont val="Arial"/>
        <family val="2"/>
      </rPr>
      <t>Gaona Tiburcio C.</t>
    </r>
    <r>
      <rPr>
        <sz val="10"/>
        <rFont val="Arial"/>
        <family val="2"/>
      </rPr>
      <t xml:space="preserve">, Borunda Terrazas A. y Martínez-Villafañe A.
</t>
    </r>
  </si>
  <si>
    <r>
      <t xml:space="preserve">Baltazar Zamora M.A.,  Almeraya-Calderón F.,  Orozco Carmona V., Nieves Mendoza D., 
</t>
    </r>
    <r>
      <rPr>
        <b/>
        <sz val="10"/>
        <rFont val="Arial"/>
        <family val="2"/>
      </rPr>
      <t>Gaona Tiburcio C.,</t>
    </r>
    <r>
      <rPr>
        <sz val="10"/>
        <rFont val="Arial"/>
        <family val="2"/>
      </rPr>
      <t xml:space="preserve"> Borunda Terrazas A. y Martínez-Villafañe A.
</t>
    </r>
  </si>
  <si>
    <r>
      <t xml:space="preserve">F.J. Olguin Coca.,  Almeraya-Calderón F.,  Orozco Carmona V., Borunda A., 
</t>
    </r>
    <r>
      <rPr>
        <b/>
        <sz val="10"/>
        <rFont val="Arial"/>
        <family val="2"/>
      </rPr>
      <t>Gaona Tiburcio C.,</t>
    </r>
    <r>
      <rPr>
        <sz val="10"/>
        <rFont val="Arial"/>
        <family val="2"/>
      </rPr>
      <t xml:space="preserve"> Martínez-Villafañe A. y A. Torres
</t>
    </r>
  </si>
  <si>
    <r>
      <t>C.Domínguez  Rios</t>
    </r>
    <r>
      <rPr>
        <sz val="10"/>
        <rFont val="Arial"/>
        <family val="2"/>
      </rPr>
      <t>,M.V. Moreno López,D.Rios Jara, A. Aguilar Elguézabal</t>
    </r>
  </si>
  <si>
    <r>
      <t xml:space="preserve">L.Alvarez, J. Espino, J.L Rico C Ornelas, </t>
    </r>
    <r>
      <rPr>
        <b/>
        <sz val="10"/>
        <rFont val="Arial"/>
        <family val="2"/>
      </rPr>
      <t>G. Alonso</t>
    </r>
  </si>
  <si>
    <r>
      <t xml:space="preserve">Luz Maria Rodriguez-Valdez, </t>
    </r>
    <r>
      <rPr>
        <b/>
        <sz val="10"/>
        <rFont val="Arial"/>
        <family val="2"/>
      </rPr>
      <t>Alberto Martinez-Villafañe</t>
    </r>
    <r>
      <rPr>
        <sz val="10"/>
        <rFont val="Arial"/>
        <family val="2"/>
      </rPr>
      <t xml:space="preserve"> and Daniel Glossman-Mitnik
</t>
    </r>
  </si>
  <si>
    <r>
      <t xml:space="preserve">V. Gallegos-Orozcoa, A. Santos-Beltránb, I. Estrada-Guelc, </t>
    </r>
    <r>
      <rPr>
        <b/>
        <sz val="10"/>
        <rFont val="Arial"/>
        <family val="2"/>
      </rPr>
      <t>R. Martínez-Sánchez</t>
    </r>
    <r>
      <rPr>
        <sz val="10"/>
        <rFont val="Arial"/>
        <family val="2"/>
      </rPr>
      <t xml:space="preserve">d, F. Espinosa-Magañae*.
</t>
    </r>
  </si>
  <si>
    <r>
      <t xml:space="preserve"> A.M. Mendoza and D. </t>
    </r>
    <r>
      <rPr>
        <b/>
        <sz val="10"/>
        <rFont val="Arial"/>
        <family val="2"/>
      </rPr>
      <t>Glossman-Mitnik</t>
    </r>
  </si>
  <si>
    <r>
      <t xml:space="preserve">L.M. Rodriguez-Valdez, </t>
    </r>
    <r>
      <rPr>
        <b/>
        <sz val="10"/>
        <rFont val="Arial"/>
        <family val="2"/>
      </rPr>
      <t>A. Martinez-Villafañe</t>
    </r>
    <r>
      <rPr>
        <sz val="10"/>
        <rFont val="Arial"/>
        <family val="2"/>
      </rPr>
      <t xml:space="preserve"> and D. Glossman-Mitnik
</t>
    </r>
  </si>
  <si>
    <r>
      <t>Rigoberto Ibarra-Gómez,</t>
    </r>
    <r>
      <rPr>
        <sz val="10"/>
        <rFont val="Arial"/>
        <family val="2"/>
      </rPr>
      <t xml:space="preserve"> A.Márquez, Mónica Mendoza</t>
    </r>
  </si>
  <si>
    <r>
      <t xml:space="preserve">O.L. Arenas, J. Porcayo-Calderon, V.M. Salinas-Bravo </t>
    </r>
    <r>
      <rPr>
        <b/>
        <sz val="10"/>
        <rFont val="Arial"/>
        <family val="2"/>
      </rPr>
      <t>A. Martinez-Villafañe</t>
    </r>
    <r>
      <rPr>
        <sz val="10"/>
        <rFont val="Arial"/>
        <family val="2"/>
      </rPr>
      <t xml:space="preserve">, and J.G. Gonzalez-Rodriguez. </t>
    </r>
  </si>
  <si>
    <r>
      <t xml:space="preserve"> Antonio Carrillo, Ignacio R. Martín-Domínguez, </t>
    </r>
    <r>
      <rPr>
        <b/>
        <sz val="10"/>
        <rFont val="Arial"/>
        <family val="2"/>
      </rPr>
      <t xml:space="preserve">Daniel Glossman-Mitnik, </t>
    </r>
    <r>
      <rPr>
        <sz val="10"/>
        <rFont val="Arial"/>
        <family val="2"/>
      </rPr>
      <t xml:space="preserve">and Alfredo Márquez*
</t>
    </r>
  </si>
  <si>
    <t>Ma. Elena Montero Cabrera, L. H. Colmeneros Sujo, M. L. Villalba. M. Rentería Villalobos, E. F. Herrera Peraza</t>
  </si>
  <si>
    <t xml:space="preserve">Radiactividad Ambiental en el estado de Chihuahua. </t>
  </si>
  <si>
    <t xml:space="preserve"> I Simposio Internacional del Física de las Radiaciones. </t>
  </si>
  <si>
    <t>Publicado en junio del 2004</t>
  </si>
  <si>
    <t>M.T. Ochoa-Lara, H. Flores-Zúñiga,  D. Ríos Jara, G. Lara</t>
  </si>
  <si>
    <t>Estudio de Difracción de Rayos X sobre la fase gamma 2 en una cinta con memoria de forma</t>
  </si>
  <si>
    <t xml:space="preserve">III Congreso Internacional de Ingeniería Física </t>
  </si>
  <si>
    <t>15-19 de Noviembre de 2004</t>
  </si>
  <si>
    <t>México D.F.</t>
  </si>
  <si>
    <t>M.T. Ochoa-Lara, H. Flores-Zúñiga y D. Ríos Jara</t>
  </si>
  <si>
    <t>Influencia de la Fase gamma 2 en el doble efecto memoria de forma de lñas aleaciones de Cu-Al-Be</t>
  </si>
  <si>
    <t xml:space="preserve">M. E. Montero Cabrera, M. Rentaría Villalobos, E. F. Herrera Peraza. </t>
  </si>
  <si>
    <t xml:space="preserve">Estudio Del Uranio Total en Agua Subterránea En La Ciudad de Jiménez, Chihuahua. </t>
  </si>
  <si>
    <t xml:space="preserve">Cancún </t>
  </si>
  <si>
    <t>11-14 junio 2004.</t>
  </si>
  <si>
    <t>Luis Colmenero Sujo, Lourdes Villalba, Maria Elena Montero Cabrera</t>
  </si>
  <si>
    <t>Correlacion de la Actividad del 238U en Suelo y 222Rn en Domicilios, con las Rocas de Ciudades del Estado de Chihuahua</t>
  </si>
  <si>
    <t>Determinacion de Rn222 en Muestras de Agua de Pozos y Domicilio de las Ciudades de Chihuahua y Aldama, Mexico</t>
  </si>
  <si>
    <t>Magnetic and structural study of melt-spun YCo5 ribbons.</t>
  </si>
  <si>
    <t>O. Ayala-Valenzuela, J. Matutes-Aquino, R. Betancourt-Galindo, O. Rodríguez Fernández, Giannitsis A.T. and Fannin P.C.</t>
  </si>
  <si>
    <t xml:space="preserve">Magnetite-cobalt ferrite nanoparticles for kerosene-based magnetic fluids. </t>
  </si>
  <si>
    <r>
      <t xml:space="preserve">L. M. Rodríguez-Valdez, I. Estrada-Guel, F. Almeraya-Calderón, M. A. Neri-Flores, </t>
    </r>
    <r>
      <rPr>
        <b/>
        <sz val="10"/>
        <rFont val="Arial"/>
        <family val="2"/>
      </rPr>
      <t>A. Martínez-Villafañe</t>
    </r>
    <r>
      <rPr>
        <sz val="10"/>
        <rFont val="Arial"/>
        <family val="2"/>
      </rPr>
      <t xml:space="preserve"> and R. Martínez-Sánchez. </t>
    </r>
  </si>
  <si>
    <t>Caracterización por Microscopía Electrónica de Polvos de YCo5 Molidos Mecánicamente</t>
  </si>
  <si>
    <t>vol 50 (1)</t>
  </si>
  <si>
    <t>17-22</t>
  </si>
  <si>
    <t>J.T. Elizalde-Galindo</t>
  </si>
  <si>
    <t>junio de 2004</t>
  </si>
  <si>
    <t>Preparación de Látices Magnéticos</t>
  </si>
  <si>
    <t>Vol. 50 (1)</t>
  </si>
  <si>
    <t>33-36</t>
  </si>
  <si>
    <t>R. Betancourt G.</t>
  </si>
  <si>
    <t>J. Matutes-Aquino</t>
  </si>
  <si>
    <t xml:space="preserve">Nanomagnetismo. </t>
  </si>
  <si>
    <t>Carlos Domínguez Ríos, Myriam V. Moreno López,  Roal Torres Sánchez, Alfredo Aguilar Elguézabal.</t>
  </si>
  <si>
    <t>Desarrollo y Estudio de Materiales multiferroicos</t>
  </si>
  <si>
    <t>Elucidating the graft copolymerization of methyl methacrylate onto wood fiber</t>
  </si>
  <si>
    <t>Autor(es)</t>
  </si>
  <si>
    <t>Artículo</t>
  </si>
  <si>
    <t>Revista</t>
  </si>
  <si>
    <t>No. y Vol.</t>
  </si>
  <si>
    <t>País</t>
  </si>
  <si>
    <t>Pp</t>
  </si>
  <si>
    <t>Estudiantes</t>
  </si>
  <si>
    <t>Factor de Impacto</t>
  </si>
  <si>
    <t>Fecha de publicación</t>
  </si>
  <si>
    <t>Título</t>
  </si>
  <si>
    <t>Lugar</t>
  </si>
  <si>
    <t>Fecha                    (inicio/término)</t>
  </si>
  <si>
    <t>Denominación</t>
  </si>
  <si>
    <t xml:space="preserve">m) Capítulos de libros con arbitraje publicados </t>
  </si>
  <si>
    <t>n) Resúmenes en congresos internacionales</t>
  </si>
  <si>
    <t>ñ) Resumenes en congresos nacionales</t>
  </si>
  <si>
    <t>o) Artículos con arbitraje aceptados en extenso de congresos nacionales</t>
  </si>
  <si>
    <t>SEM Characterization in Al-C-Al2O3 Composites Produced by Stir Casting.</t>
  </si>
  <si>
    <t xml:space="preserve">Microscopy and Microanalysis 2004
</t>
  </si>
  <si>
    <t>Savannah Georgia, USA</t>
  </si>
  <si>
    <t>MSA, MAS, IMS</t>
  </si>
  <si>
    <t>I. Flores-Zamora,  A. Santos-Beltrán</t>
  </si>
  <si>
    <t>LARDIZABAL GUTIERREZ DANIEL</t>
  </si>
  <si>
    <t>Indianápolis, E. U.</t>
  </si>
  <si>
    <t>Air &amp; Waste Management Association</t>
  </si>
  <si>
    <t>CONGRESO IBEROMET VIII 2004</t>
  </si>
  <si>
    <t>D. Nieves Mendoza1</t>
  </si>
  <si>
    <t>Ortega y Ortega J. Z.</t>
  </si>
  <si>
    <t>Díaz Díaz A, Castañeda R, Gameros R, Caron JF, Ehrlacher A</t>
  </si>
  <si>
    <t>Corredor de Materiales</t>
  </si>
  <si>
    <t>Dr. Alfredo Márquez Lucero</t>
  </si>
  <si>
    <r>
      <t xml:space="preserve">Germán Cuevas Rodríguez </t>
    </r>
    <r>
      <rPr>
        <sz val="10"/>
        <rFont val="Arial"/>
        <family val="2"/>
      </rPr>
      <t>e Iñaki Tejero M.</t>
    </r>
  </si>
  <si>
    <t>SLAP2004</t>
  </si>
  <si>
    <t>Valencia, España</t>
  </si>
  <si>
    <t xml:space="preserve">Effect of Solvent  Induced Swelling on the Resistivity  of Butadiene  Based Elastomers Doped with Carbon Particles. Part I: Electrical Characterization, 
</t>
  </si>
  <si>
    <t>Ma. Elena Montero Cabrera, Luis Fuentes Cobas</t>
  </si>
  <si>
    <t>Integrated Ferroelectrics</t>
  </si>
  <si>
    <t xml:space="preserve">16. Humberto Monreal Romero, Alberto Martinez-Villafañe, José Chacon Nava, Luz Rodríguez Valdez, Norma Flores Olguin, D. Glossman-Mitnik Perla Garcia Casillas, Carlos Martinez Perez. 
</t>
  </si>
  <si>
    <t xml:space="preserve">Synthesis of Ta2O5  Nanorods in the Presence of Poly l- Lysine by a Sol-Gel Process. 
</t>
  </si>
  <si>
    <t xml:space="preserve">Annali Di chimica. </t>
  </si>
  <si>
    <r>
      <t xml:space="preserve">A. Reyes Rojas, H. Esparza-Ponce, D. Lardizábal, A. López-Ortiz A., Reyes Gasga J., </t>
    </r>
    <r>
      <rPr>
        <b/>
        <sz val="10"/>
        <rFont val="Arial"/>
        <family val="2"/>
      </rPr>
      <t>A. Keer.</t>
    </r>
  </si>
  <si>
    <t xml:space="preserve">Ana Maria Mendoza-Wilson and Daniel Glossman-Mitnik
</t>
  </si>
  <si>
    <t xml:space="preserve">CHIH-DFT Study of the Electronic Properties and Chemical Reactivity of Quercetin
</t>
  </si>
  <si>
    <t>Use of Samalayuca dune sand on glass and ceramics processes”</t>
  </si>
  <si>
    <t>Universidas Politécnica Nacional</t>
  </si>
  <si>
    <r>
      <t>A.Pérez</t>
    </r>
    <r>
      <rPr>
        <sz val="10"/>
        <rFont val="Arial"/>
        <family val="2"/>
      </rPr>
      <t>, R.L. Corral, R. Fuentes, R. Colas</t>
    </r>
  </si>
  <si>
    <t>BUENO BAQUES DARIO</t>
  </si>
  <si>
    <t>Rodríguez-Ramírez M.</t>
  </si>
  <si>
    <t>Efecto del pH y el potencial en la densidad de corriente y su importancia para el proceso de electrocoagulación.</t>
  </si>
  <si>
    <t>Gilberto Badillo Rios</t>
  </si>
  <si>
    <t>4-8 Octubre 2004</t>
  </si>
  <si>
    <t>EXAFS and EELFS characterization of TiN thin film grown by PLD: The effect of plural scattering process in the determination of the coordination number</t>
  </si>
  <si>
    <t>Analytical  Determination of the Individual Energy Release Rates in a Delaminated Multi-Layered and Validation of a Delamination Criterion</t>
  </si>
  <si>
    <t>Engineering Fracture Mechanics</t>
  </si>
  <si>
    <t xml:space="preserve">Computational Simulation of the Molecular Structure and Properties of Heterocyclic Organic Compounds with Possible Corrosion Inhibition Properties 
</t>
  </si>
  <si>
    <t xml:space="preserve">Efectos de la microestructura en las propiedades magnéticas de imanes híbridos de SrFe12O19/MQP-Q </t>
  </si>
  <si>
    <t>Boletin de la sociedad Española de Cerámica y Vidrio</t>
  </si>
  <si>
    <t>D. Bueno Baqués</t>
  </si>
  <si>
    <t>Suiza</t>
  </si>
  <si>
    <t xml:space="preserve">Humberto A. Monreal,
</t>
  </si>
  <si>
    <t xml:space="preserve">American Ceramic Bulletin </t>
  </si>
  <si>
    <t xml:space="preserve">Efecto de los Aditivos en la Corrosión de Estructuras de Concreto Reforzado
</t>
  </si>
  <si>
    <t>Revista Ingenieria de Construcción</t>
  </si>
  <si>
    <t xml:space="preserve">R. Velásquez,  M. E. Acosta,  </t>
  </si>
  <si>
    <r>
      <t xml:space="preserve">R. Velásquez,  M. E. Acosta,  </t>
    </r>
    <r>
      <rPr>
        <b/>
        <sz val="10"/>
        <rFont val="Arial"/>
        <family val="2"/>
      </rPr>
      <t>C. Gaona-Tiburcio,</t>
    </r>
    <r>
      <rPr>
        <sz val="10"/>
        <rFont val="Arial"/>
        <family val="2"/>
      </rPr>
      <t xml:space="preserve"> F. Almeraya-Calderón, A. Martínez-Villafañe</t>
    </r>
  </si>
  <si>
    <r>
      <t xml:space="preserve">R. Velásquez,  M. E. Acosta,  C. Gaona-Tiburcio, </t>
    </r>
    <r>
      <rPr>
        <b/>
        <sz val="10"/>
        <rFont val="Arial"/>
        <family val="2"/>
      </rPr>
      <t>F. Almeraya-Calderón</t>
    </r>
    <r>
      <rPr>
        <sz val="10"/>
        <rFont val="Arial"/>
        <family val="2"/>
      </rPr>
      <t>, A. Martínez-Villafañe</t>
    </r>
  </si>
  <si>
    <t>Hot Corrosion Performance of FeAl Intermatallic Alloy with Additions of Li, Ce and Ni.</t>
  </si>
  <si>
    <t>Materials  Science and Engineering A</t>
  </si>
  <si>
    <t>A. Luna-Ramírez</t>
  </si>
  <si>
    <r>
      <t xml:space="preserve">A. Luna-Ramírez, M. Salazar, J. Porcayo-Calderon, </t>
    </r>
    <r>
      <rPr>
        <b/>
        <sz val="10"/>
        <rFont val="Arial"/>
        <family val="2"/>
      </rPr>
      <t>A. Martínez-Villafañe</t>
    </r>
    <r>
      <rPr>
        <sz val="10"/>
        <rFont val="Arial"/>
        <family val="2"/>
      </rPr>
      <t>, B.G. Rosas and J. G. González-Rodríguez.</t>
    </r>
  </si>
  <si>
    <t xml:space="preserve">Journal of Pulp and 
Paper Science (JPPS) 
</t>
  </si>
  <si>
    <t>Revista Ingeniería de Construcción</t>
  </si>
  <si>
    <t>Synthesis and characterization of nanostructured CuInSe2 thin films</t>
  </si>
  <si>
    <t>Mechanisms of Electrodeposition of CIGS used for Photoelectrochemical H2  production</t>
  </si>
  <si>
    <r>
      <t xml:space="preserve">Dario Bueno-Baqués, Daniel Cornejo, Ernesto Padrón-Hernandez, Pio Sifuentes Gallardo, Oliverio Rodríguez Fernández, </t>
    </r>
    <r>
      <rPr>
        <b/>
        <sz val="10"/>
        <rFont val="Arial"/>
        <family val="2"/>
      </rPr>
      <t>José Matutes-Aquino</t>
    </r>
  </si>
  <si>
    <r>
      <t xml:space="preserve">J. T. Elizalde-Galindo, </t>
    </r>
    <r>
      <rPr>
        <b/>
        <sz val="10"/>
        <rFont val="Arial"/>
        <family val="2"/>
      </rPr>
      <t>J. Matutes-Aquino</t>
    </r>
    <r>
      <rPr>
        <sz val="10"/>
        <rFont val="Arial"/>
        <family val="2"/>
      </rPr>
      <t>, H. A. Davies</t>
    </r>
  </si>
  <si>
    <r>
      <t xml:space="preserve">M. C. Grijalva-Castillo y </t>
    </r>
    <r>
      <rPr>
        <b/>
        <sz val="10"/>
        <rFont val="Arial"/>
        <family val="2"/>
      </rPr>
      <t>J. Matutes-Aquino</t>
    </r>
  </si>
  <si>
    <r>
      <t>Cálculo de Bandas del Compuesto Intermetalico YCo</t>
    </r>
    <r>
      <rPr>
        <b/>
        <sz val="10"/>
        <rFont val="Arial"/>
        <family val="2"/>
      </rPr>
      <t>5</t>
    </r>
  </si>
  <si>
    <r>
      <t xml:space="preserve">M.P.Gonzalez-Sandoval , O.E.Ayala-Valenzuela , </t>
    </r>
    <r>
      <rPr>
        <b/>
        <sz val="10"/>
        <rFont val="Arial"/>
        <family val="2"/>
      </rPr>
      <t xml:space="preserve">J.A. Matutes-Aquino </t>
    </r>
  </si>
  <si>
    <r>
      <t xml:space="preserve">Oscar Ayala-Valenzuela, Rebeca Betancourt-Galindo, Oliverio Rodríguez-Fernández y </t>
    </r>
    <r>
      <rPr>
        <b/>
        <sz val="10"/>
        <rFont val="Arial"/>
        <family val="2"/>
      </rPr>
      <t>José Matutes-Aquino</t>
    </r>
  </si>
  <si>
    <r>
      <t xml:space="preserve">Rebeca Betancourt-Galindo, Oliverio Rodríguez-Fernández, Oscar Ayala-Valenzuela, </t>
    </r>
    <r>
      <rPr>
        <b/>
        <sz val="10"/>
        <rFont val="Arial"/>
        <family val="2"/>
      </rPr>
      <t>José Matutes Aquino</t>
    </r>
  </si>
  <si>
    <r>
      <t xml:space="preserve">V. Corral-Flores, M. Küpferling, D. Bueno-Baqués, </t>
    </r>
    <r>
      <rPr>
        <b/>
        <sz val="10"/>
        <rFont val="Arial"/>
        <family val="2"/>
      </rPr>
      <t>J. A. Matutes-Aquino</t>
    </r>
    <r>
      <rPr>
        <sz val="10"/>
        <rFont val="Arial"/>
        <family val="2"/>
      </rPr>
      <t>, R. Grössinger</t>
    </r>
  </si>
  <si>
    <t xml:space="preserve"> XXXVIth International Conference on Coordination Chemistry, </t>
  </si>
  <si>
    <r>
      <t>F. Almeraya-Calderón</t>
    </r>
    <r>
      <rPr>
        <sz val="10"/>
        <rFont val="Arial"/>
        <family val="2"/>
      </rPr>
      <t xml:space="preserve">, C. Gaona-Tiburcio,J. Chacón-Nava, G. González-Rodríguez, A. Martínez-Villafañe
</t>
    </r>
  </si>
  <si>
    <r>
      <t xml:space="preserve">José Francisco Fernández y José de Frutos Vaquerizo, </t>
    </r>
    <r>
      <rPr>
        <b/>
        <sz val="10"/>
        <rFont val="Arial"/>
        <family val="2"/>
      </rPr>
      <t xml:space="preserve">J. Matutes-Aquino </t>
    </r>
  </si>
  <si>
    <r>
      <t xml:space="preserve">J. M. Montejano, J. L. Rodríguez, C. Gutierrez-Wing, </t>
    </r>
    <r>
      <rPr>
        <b/>
        <sz val="10"/>
        <rFont val="Arial"/>
        <family val="2"/>
      </rPr>
      <t>M. Miki</t>
    </r>
    <r>
      <rPr>
        <sz val="10"/>
        <rFont val="Arial"/>
        <family val="2"/>
      </rPr>
      <t>, M. Jose-Yacaman</t>
    </r>
  </si>
  <si>
    <r>
      <t xml:space="preserve">A. Duarte Moller </t>
    </r>
    <r>
      <rPr>
        <sz val="10"/>
        <color indexed="8"/>
        <rFont val="Arial"/>
        <family val="2"/>
      </rPr>
      <t>and C. González Valenzuela</t>
    </r>
  </si>
  <si>
    <r>
      <t>A. Duarte Moller,</t>
    </r>
    <r>
      <rPr>
        <sz val="10"/>
        <color indexed="8"/>
        <rFont val="Arial"/>
        <family val="2"/>
      </rPr>
      <t xml:space="preserve"> C. González Valenzuela adn I. García Herrera</t>
    </r>
  </si>
  <si>
    <r>
      <t xml:space="preserve">A. Duarte Moller, </t>
    </r>
    <r>
      <rPr>
        <sz val="10"/>
        <color indexed="8"/>
        <rFont val="Arial"/>
        <family val="2"/>
      </rPr>
      <t>C. González Valenzuela, L. Cota Araiza, G. Burillo, E. Adem and M. Avalos Borja</t>
    </r>
  </si>
  <si>
    <t>Análisis de falla de una barra de torsión de dirección de automóvil fabricada en acero 4140 y nitrutda por plasma</t>
  </si>
  <si>
    <t>Estudio de la contaminación de inyectores utilizados en el sistema de alimentación de gasolina de automoviles</t>
  </si>
  <si>
    <t>Internacio-nal</t>
  </si>
  <si>
    <t>responsa-ble del proyecto Dr. Alfredo Márquez Lucero</t>
  </si>
  <si>
    <t>De acuerdo con cada uno de los proyectos se designarán en su oportunidad a los responsa-bles de cada una de las partes.</t>
  </si>
  <si>
    <t>Responsa-ble de el proyecto Dr. Sebastian Dias de la Torre</t>
  </si>
  <si>
    <t xml:space="preserve">Internacio-nal </t>
  </si>
  <si>
    <t>Internacio-nal con España</t>
  </si>
  <si>
    <t>Actividades de colabora-ción</t>
  </si>
  <si>
    <t>Nacional (general en todos los órdenes de la investiga-ción, docencia y apoyo para proyectos)</t>
  </si>
  <si>
    <t>Nacional (para realización de proyectos y trabajos conjuntos)</t>
  </si>
  <si>
    <t>Initial studies of the interphases of Ni coatings produced by PVD/plasma process</t>
  </si>
  <si>
    <t>Identification of Pseudo-capacitance Effect at the  Glassy-carbon/Nafion Interface</t>
  </si>
  <si>
    <t>La molienda de hoy: Mecano-Síntesis, Mecano-Quimica o Mecano-Activación</t>
  </si>
  <si>
    <t>Geommimet</t>
  </si>
  <si>
    <t>Holanda</t>
  </si>
  <si>
    <t>Botello-Zubiate M.E</t>
  </si>
  <si>
    <t>USA</t>
  </si>
  <si>
    <t xml:space="preserve"> </t>
  </si>
  <si>
    <t xml:space="preserve">Corrosión del sistema acero-concreto y  su efecto el medio ambiente </t>
  </si>
  <si>
    <t>Symposium: Electrochemical Techniques for Corrosion del XIII International Materials Research Congress 2004</t>
  </si>
  <si>
    <t>Análisis Electroquímico de la Corrosión en Concretos con Puzolanas y Escoria de Alto Horno.</t>
  </si>
  <si>
    <t>Fiber optic sensor with transmission reflection analyzer</t>
  </si>
  <si>
    <t>Mayo 3 del 2004</t>
  </si>
  <si>
    <t>US Patent Application No. 09/954496</t>
  </si>
  <si>
    <t>M. C. Grijalva-Castillo</t>
  </si>
  <si>
    <t>Efecto del calentamiento al Vacio sobre la Composicion de Fases de Particulas Nanométricas de Magnetita y Hematita</t>
  </si>
  <si>
    <t xml:space="preserve">Medición de la Susceptibilidad Magnética Compleja de un Fluido Magnético de Magnetita </t>
  </si>
  <si>
    <t>Rebeca Betancourt-Galindo</t>
  </si>
  <si>
    <t>Sintesis y Estudio de Nanopartículas de CoxFe3-xO4</t>
  </si>
  <si>
    <t>IV World Water Congress</t>
  </si>
  <si>
    <t>Marrakech, Marruecos</t>
  </si>
  <si>
    <t>International Water Association (IWA)</t>
  </si>
  <si>
    <t>Polimerización controlada vía RAFT de homo y copolímeros de estireno mediante polimerización en miniemulsión.</t>
  </si>
  <si>
    <t>Primera Jornada de Trabajo sobre Polimerización Radicálica Viviente</t>
  </si>
  <si>
    <t>. Saltillo, Coah.</t>
  </si>
  <si>
    <t xml:space="preserve"> 23 de Marzo de 2004. </t>
  </si>
  <si>
    <t>Corrosión en estructuras de mortero con varilla de refuerzo empleando cemento submicrométrico.</t>
  </si>
  <si>
    <t>Congreso SMEQ 2004</t>
  </si>
  <si>
    <t xml:space="preserve">M. C. Romero-Martínez*, 
</t>
  </si>
  <si>
    <t>Corrosión electroquímica de los aceros API 5L-B, API 5L-X52, ASTM A-242 y TRC 80 bajo condiciones dinámicas y estáticas.</t>
  </si>
  <si>
    <t>Corrosión asistida por esfuerzo del acero inoxidable 17-4 PH, empleando diferentes velocidades de deformación</t>
  </si>
  <si>
    <t xml:space="preserve">López Meléndez C.
</t>
  </si>
  <si>
    <t>Revista Mexicana de Física</t>
  </si>
  <si>
    <t>FIES</t>
  </si>
  <si>
    <t>Desarrollo de arcillas modificadas con meso y macroposoridad para mejoramiento de catalizadores</t>
  </si>
  <si>
    <t>Catalizadores para HDS Basados en M/Mos2 (M-Co, Ni) y Soportados en un Oxido Mixto de Aluminio-Titanio</t>
  </si>
  <si>
    <t>L.Alvarez J. Espino</t>
  </si>
  <si>
    <t xml:space="preserve">Spectrochimica Acta B </t>
  </si>
  <si>
    <t>Composite interfaces</t>
  </si>
  <si>
    <t>Multiparticular modelling for the predicftion of delamination in multilayer</t>
  </si>
  <si>
    <t>Composite Science and Technology</t>
  </si>
  <si>
    <t>DISTRIBUCIÓN DE ALUMNOS POR DIVISIÓN</t>
  </si>
  <si>
    <t>DIVISIONES</t>
  </si>
  <si>
    <t>PROGRAMA</t>
  </si>
  <si>
    <t>FÍSICA Y QUÍMICA DE MATERIALES</t>
  </si>
  <si>
    <t>CERÁMICOS Y BENEFICIO DE MINERALES</t>
  </si>
  <si>
    <t>DETERIORO DE MATERIALES E INTEGRIDAD ESTRUCURAL</t>
  </si>
  <si>
    <t>INGENIERÍA Y PROCESOS DE MANUFACTURA</t>
  </si>
  <si>
    <t>CIENCIA E INGENIERIA AMBIENTAL</t>
  </si>
  <si>
    <t>MAESTRIA EN CIENCIA DE MATERIALES</t>
  </si>
  <si>
    <t>MAESTRIA EN CIENCIA Y TECNOLOGÍA AMBIENTAL</t>
  </si>
  <si>
    <t>DOCTORADO EN CIENCIA DE MATERIALES</t>
  </si>
  <si>
    <t>DOCTORADO EN CIENCIA Y TECNOLOGÍA AMBIENTAL</t>
  </si>
  <si>
    <t>TOTAL</t>
  </si>
  <si>
    <t>Nota: 7 estudiantes que aún no cuentan con asesor</t>
  </si>
  <si>
    <t>MATRÍCULA DE LOS PROGRAMAS</t>
  </si>
  <si>
    <t>PROGRAMAS</t>
  </si>
  <si>
    <t xml:space="preserve">SEM I </t>
  </si>
  <si>
    <t>SEM II</t>
  </si>
  <si>
    <t>SEM III</t>
  </si>
  <si>
    <t>SEM IV</t>
  </si>
  <si>
    <t>SEM V</t>
  </si>
  <si>
    <t>TITULACIÓN</t>
  </si>
  <si>
    <t>CURSO PROPEDÉUTICO</t>
  </si>
  <si>
    <t>ALUMNOS EGRESADOS</t>
  </si>
  <si>
    <t>Egresados ciclo 04/1</t>
  </si>
  <si>
    <t>Egresados ciclo 04/2</t>
  </si>
  <si>
    <t>Graduados en el año 04</t>
  </si>
  <si>
    <t>Graduados total acomulado</t>
  </si>
  <si>
    <t>INSCRITOS</t>
  </si>
  <si>
    <t>ALUMNOS BECADOS</t>
  </si>
  <si>
    <t>PROMEP</t>
  </si>
  <si>
    <t>INICIATIVA PRIVADA</t>
  </si>
  <si>
    <t>SEGUIMIENTO DE ALUMNOS EGRESADOS</t>
  </si>
  <si>
    <t xml:space="preserve">No.                            </t>
  </si>
  <si>
    <t>%</t>
  </si>
  <si>
    <t xml:space="preserve">No.                                                       </t>
  </si>
  <si>
    <t xml:space="preserve">% </t>
  </si>
  <si>
    <t xml:space="preserve">No.                                     </t>
  </si>
  <si>
    <t xml:space="preserve">No.                                    </t>
  </si>
  <si>
    <t>DOCTORADO  EN CIMAV</t>
  </si>
  <si>
    <t>LABORANDO  EN CIMAV</t>
  </si>
  <si>
    <t>UNIVERSIDADES MEXICANAS</t>
  </si>
  <si>
    <t>DOCTORADO EN EL EXTRANJERO</t>
  </si>
  <si>
    <t>ESTANCIA EN EL EXTRANJERO</t>
  </si>
  <si>
    <t>SIN UBICACIÓN</t>
  </si>
  <si>
    <t>POSDOCTO-RADO</t>
  </si>
  <si>
    <t>EXAMENES DE GRADO 2004</t>
  </si>
  <si>
    <t>NUM.</t>
  </si>
  <si>
    <t>NOMBRE DEL ALUMNO</t>
  </si>
  <si>
    <t>AREA</t>
  </si>
  <si>
    <t>ASESOR RESP.</t>
  </si>
  <si>
    <t>TITULO DE LA TESIS</t>
  </si>
  <si>
    <t>SINODALES</t>
  </si>
  <si>
    <t>FECHA</t>
  </si>
  <si>
    <t>CERAMICOS</t>
  </si>
  <si>
    <t>DR. JOSE MATUTES AQUINO</t>
  </si>
  <si>
    <t>DOCTORADO EN CIENCIA DE MATS.</t>
  </si>
  <si>
    <t>ESTUDIO DE LAS INTERACCIONES MAGNETICAS EN IMANES HIBRIDOS</t>
  </si>
  <si>
    <t>DR. ALBERTO DUARTE, DR. LUIS FUENTES, DDR. ENRIQUE HERRERA, DR. FRANCISCO ESPINOZA Y DR. ENRIQUE ORTEGA</t>
  </si>
  <si>
    <t>CARMONA JURADO CLAUDIO HIRAM</t>
  </si>
  <si>
    <t>DR. SEBASTIAN DIAZ</t>
  </si>
  <si>
    <t>MAESTRIA EN CIENCIA DE MATS.</t>
  </si>
  <si>
    <t>SINTESIS, CARACTERIZACION Y ESTUDIO DE CORROSION EN MATERIALES BASES CIRCONIA</t>
  </si>
  <si>
    <t>DR. EZEQUIEL CRUZ, DR. ALBERTO MARTINEZ Y M.A. HECTOR MENDOZA MONTIEL</t>
  </si>
  <si>
    <t>VERONICA GALLEGOS OROZCO</t>
  </si>
  <si>
    <t>CATALIS</t>
  </si>
  <si>
    <t>DR. FCO. ESPINOZA/ DR. FCO. PARAGUAY</t>
  </si>
  <si>
    <t>CARACTERIZACION DE PELICULAS DELGADAS DE Fe2O3 DPADAS CON Ti, MEDIANTE ESPECTROSCOPIA DE PERDIDA DE ENERGIA DE ELECTRONES (EELS)</t>
  </si>
  <si>
    <t>XIII Internatinal Material Research Congress</t>
  </si>
  <si>
    <t>Aleación YCo5 nanocristalina obtenida por molienda mecánica</t>
  </si>
  <si>
    <t>J. T. Elizalde-Galindo</t>
  </si>
  <si>
    <t>Design of the gas diffusion layers of a proton exchange membrane fuel cell</t>
  </si>
  <si>
    <t xml:space="preserve">Lead-Free Solder System Bi5-Ag3-Cu0.5-Sn Prepared 
by Mechanical Alloying. 
</t>
  </si>
  <si>
    <t xml:space="preserve">High Temperature Oxidation of Cr-ZrO2-Al2O3 Composite Fabricated
by Mechanical Alloying and Spark Plasma Sintering
</t>
  </si>
  <si>
    <t>Materials Science Forum.</t>
  </si>
  <si>
    <t xml:space="preserve">U. Arce-Colunga 
</t>
  </si>
  <si>
    <r>
      <t xml:space="preserve">J. Pantoja Enriquez, J. Moreira, P.J. Sebastián, R.C. Valderrama, A. L. Ocampo, </t>
    </r>
    <r>
      <rPr>
        <b/>
        <sz val="10"/>
        <rFont val="Arial"/>
        <family val="2"/>
      </rPr>
      <t>S.A. Gamboa</t>
    </r>
  </si>
  <si>
    <r>
      <t xml:space="preserve">J.M. Sierra, P.J. Sebastian, J. Moreira, </t>
    </r>
    <r>
      <rPr>
        <b/>
        <sz val="10"/>
        <rFont val="Arial"/>
        <family val="2"/>
      </rPr>
      <t>S.A. Gamboa</t>
    </r>
  </si>
  <si>
    <r>
      <t>A.Duarte-Moller, M</t>
    </r>
    <r>
      <rPr>
        <sz val="10"/>
        <rFont val="Arial"/>
        <family val="2"/>
      </rPr>
      <t>. L. López, J. A. López, William Durrer, M. A. Ramos, P. Sánchez-Santiago and J. L. Gardea-Torresdey</t>
    </r>
  </si>
  <si>
    <r>
      <t xml:space="preserve">Barrios Durstewitz C. , </t>
    </r>
    <r>
      <rPr>
        <b/>
        <sz val="10"/>
        <rFont val="Arial"/>
        <family val="2"/>
      </rPr>
      <t>Almeraya Calderón F</t>
    </r>
    <r>
      <rPr>
        <sz val="10"/>
        <rFont val="Arial"/>
        <family val="2"/>
      </rPr>
      <t>., Núñez Jaquez R., Gaona Tiburcio C., Martínez-Villafañe A.</t>
    </r>
  </si>
  <si>
    <r>
      <t xml:space="preserve">D. Bueno Baqués, </t>
    </r>
    <r>
      <rPr>
        <b/>
        <sz val="10"/>
        <rFont val="Arial"/>
        <family val="2"/>
      </rPr>
      <t>J. A. Matutes Aquino</t>
    </r>
    <r>
      <rPr>
        <sz val="10"/>
        <rFont val="Arial"/>
        <family val="2"/>
      </rPr>
      <t>, V. Corral Flores</t>
    </r>
  </si>
  <si>
    <r>
      <t xml:space="preserve">E. Tronc, C. A. Hernández-Escobar, </t>
    </r>
    <r>
      <rPr>
        <b/>
        <sz val="10"/>
        <color indexed="8"/>
        <rFont val="Arial"/>
        <family val="2"/>
      </rPr>
      <t>R. Ibarra-Gómez</t>
    </r>
    <r>
      <rPr>
        <sz val="10"/>
        <color indexed="8"/>
        <rFont val="Arial"/>
        <family val="2"/>
      </rPr>
      <t xml:space="preserve">, A. Estrada-Monje, J. Navarrete-Bolaños, E. A. Zaragoza-Contreras
</t>
    </r>
  </si>
  <si>
    <r>
      <t xml:space="preserve">Hilda Esparza-Ponce, </t>
    </r>
    <r>
      <rPr>
        <b/>
        <sz val="10"/>
        <rFont val="Arial"/>
        <family val="2"/>
      </rPr>
      <t xml:space="preserve">Ezequiel Cruz Sanchez, </t>
    </r>
    <r>
      <rPr>
        <sz val="10"/>
        <rFont val="Arial"/>
        <family val="2"/>
      </rPr>
      <t>Cesar Díaz, Fumio Saito, Jorge Lopez C</t>
    </r>
  </si>
  <si>
    <t>Sistema de detección y localización de fugas de hidrocarburos y disolventes orgánicos</t>
  </si>
  <si>
    <t>Coherent optical frequency domain reflectometry for interrogation of bend-based fiber optic hydrocarbon sensor</t>
  </si>
  <si>
    <t>Optical  Fiber Technology</t>
  </si>
  <si>
    <t>10(2004)</t>
  </si>
  <si>
    <t>79-90</t>
  </si>
  <si>
    <t>Vol. 55(2)</t>
  </si>
  <si>
    <t xml:space="preserve"> 201-210</t>
  </si>
  <si>
    <t xml:space="preserve">Journal Title  Sensors &amp; Actuators: A. Physical
</t>
  </si>
  <si>
    <t>111/2-3</t>
  </si>
  <si>
    <t>154-165</t>
  </si>
  <si>
    <t>A. Carrillo</t>
  </si>
  <si>
    <t>Comparative study of MoS2 and Co/MoS2 catalysts prepared by ex situ/in situ activation of ammonium and tetraalkylammonium thiomolybdates</t>
  </si>
  <si>
    <t xml:space="preserve">Journal of Molecular Catalysis </t>
  </si>
  <si>
    <t xml:space="preserve">   </t>
  </si>
  <si>
    <t>105-117</t>
  </si>
  <si>
    <t>l. Alvarez, J. Espino,</t>
  </si>
  <si>
    <t>WS2 catalysts from tetraalkyl thiotungstate precursors and their  concurrent in situ activation during HDS of DBT</t>
  </si>
  <si>
    <t>Journal of Catalysis</t>
  </si>
  <si>
    <t>657-661</t>
  </si>
  <si>
    <t>Effect of Hydrocarbon Leaks Detection Sensor on Pipeline Cathodic Protection.</t>
  </si>
  <si>
    <t>Materials Performance,NACE Ed.</t>
  </si>
  <si>
    <t>Vol. 43 No. 5</t>
  </si>
  <si>
    <t>24-27</t>
  </si>
  <si>
    <t>Barrios Durstewitz C.</t>
  </si>
  <si>
    <t>'Marzo</t>
  </si>
  <si>
    <t>A viable way to tailor carbon nanomaterials by irradiation-induced transformations.</t>
  </si>
  <si>
    <t>Radiation Physics and Chemistry</t>
  </si>
  <si>
    <t>Gonzales-Elizondo M., Jorge A. Tena-Flores (CIIDIR-IPN, Durango) Maria Teresa Alarcon Herrera, Edith Flores Tavizon and Nelida Barajas Acosta (CIMAV, Chihuahua);</t>
  </si>
  <si>
    <t xml:space="preserve">An Arsenic Tolerant New Species of Eleocharis (Cyperaceae) From Chihuahua, Mexico. </t>
  </si>
  <si>
    <t>Brittonia</t>
  </si>
  <si>
    <t>En Prensa, Vol. 57</t>
  </si>
  <si>
    <t>Edith Flores Tavizon, Nelida Barajas Acosta</t>
  </si>
  <si>
    <r>
      <t xml:space="preserve">Adan Pinales, </t>
    </r>
    <r>
      <rPr>
        <b/>
        <sz val="10"/>
        <rFont val="Arial"/>
        <family val="2"/>
      </rPr>
      <t>Arturo Keer,</t>
    </r>
    <r>
      <rPr>
        <sz val="10"/>
        <rFont val="Arial"/>
        <family val="2"/>
      </rPr>
      <t xml:space="preserve"> Gerónimo Llerar, Luisa Manzanares, Adolfo Chávez</t>
    </r>
  </si>
  <si>
    <t xml:space="preserve">María Del Carmen Díaz Nava, María Teresa Olguín Gutiérrez, Marcos José Solache Ríos, María Teresa Alarcón Herrera, Alfredo Aguilar Elguezabal; </t>
  </si>
  <si>
    <t>Biolixiviación de arsénico y amonio a partir de concentrados de sulfuros de cobre.</t>
  </si>
  <si>
    <t>Dr. Erasmo Orrantia Borunda</t>
  </si>
  <si>
    <t xml:space="preserve">Growth and Structure of TiO2 thin films deposited inside of borosilicate tubes by spray pyrolysis. </t>
  </si>
  <si>
    <t>Surface Coatings &amp; Technology</t>
  </si>
  <si>
    <t>DELGADO ANTILLON CARMEN PATRICIA</t>
  </si>
  <si>
    <t>LEYVA PORRAS CESAR CUTBERTO</t>
  </si>
  <si>
    <t>LUGO CUEVAS JAIR MARCELO</t>
  </si>
  <si>
    <t>MIRANDA NAVARRO SILVIA VIOLETA</t>
  </si>
  <si>
    <t>ORTEGA MORAN RAFAEL</t>
  </si>
  <si>
    <t>ORTIZ MELENDEZ JORGE HUMBERTO</t>
  </si>
  <si>
    <t>PONCE SOLIS JESUS RICARDO</t>
  </si>
  <si>
    <t>RODRIGUEZ ALMODOVAR MONICA MARGARITA</t>
  </si>
  <si>
    <t>ROMAN AGUIRRE MANUEL</t>
  </si>
  <si>
    <t>ARNAO MARTIN FEDERICO MANUEL</t>
  </si>
  <si>
    <t>BECERRA BENCOMO CARMEN MARIA</t>
  </si>
  <si>
    <t>HERNANDEZ MONTES DAVID JONATHAN</t>
  </si>
  <si>
    <t>LICON PADILLA LUIS FERNANDO</t>
  </si>
  <si>
    <t>LOPEZ DOMINGUEZ CLAUDIA ELENA</t>
  </si>
  <si>
    <t>ORNELAS GUTIERREZ CARLOS ELIAS</t>
  </si>
  <si>
    <t>REYES CARDONA FELIX JAVIER</t>
  </si>
  <si>
    <t>SOLIS CORREA JOSE ANTONIO</t>
  </si>
  <si>
    <t>Técnico</t>
  </si>
  <si>
    <t>TORRES SANCHEZ ROAL</t>
  </si>
  <si>
    <t>VAZQUEZ OLVERA GREGORIO</t>
  </si>
  <si>
    <t>CARRILLO FLORES JORGE IVAN</t>
  </si>
  <si>
    <t>MENDOZA DUARTE MONICA ELVIRA</t>
  </si>
  <si>
    <t>Pasante</t>
  </si>
  <si>
    <t>TEMPLETON OLIVARES IVAN LEVI</t>
  </si>
  <si>
    <t>Asociado "B"</t>
  </si>
  <si>
    <t>HERNANDEZ ESCOBAR CLAUDIA ALEJANDRA</t>
  </si>
  <si>
    <t>LUJAN SAENZ MARIA DOLORES</t>
  </si>
  <si>
    <t>PEREZ CORTES MIGUEL ANTONIO</t>
  </si>
  <si>
    <t>PEREZ MALAGON MARIO</t>
  </si>
  <si>
    <t>SALAZAR ORTIZ HECTOR</t>
  </si>
  <si>
    <t>Asociado "A"</t>
  </si>
  <si>
    <t>AGUIRRE GARCIA FERNANDO</t>
  </si>
  <si>
    <t>CARMONA HOLGUIN MANUEL</t>
  </si>
  <si>
    <t>MENDOZA LOERA JUAN JOSE</t>
  </si>
  <si>
    <t>RUBIO GOMEZ ALMA DELIA</t>
  </si>
  <si>
    <t>Retardancia a la Flama Termoplásticos Mediante Incorporación de mg. (OH,92 Nanométrico)</t>
  </si>
  <si>
    <t>SERVICIOS INDUSTRIALES PEÑOLES S.A. DE C.V.</t>
  </si>
  <si>
    <t>Dr, Alfredo Marquez</t>
  </si>
  <si>
    <t>Caracterización de Resistencia Mecánica del  Papel Encintado Etapa II</t>
  </si>
  <si>
    <t>Dr. Miguel Angel Neri</t>
  </si>
  <si>
    <t>Modelo de generación de gases para transformaciones eléctricas Etapa II</t>
  </si>
  <si>
    <t>PROYECTOS CONVOCATORIA AVANCE</t>
  </si>
  <si>
    <t>Nombre del proyecto</t>
  </si>
  <si>
    <t>Planta productora de imanes permanentes de ferrita de estroncio</t>
  </si>
  <si>
    <t>Dispersión de Nano-Fibras de Grafito, para aplicaciones en la industria automotriz</t>
  </si>
  <si>
    <t>Sistema continuo de detección  y localización de fugas de combustibles orgánicos</t>
  </si>
  <si>
    <t>Diseño de nuevos materiales para la industria de la construcción de viviendas a partir de fibras de celulosa recicladas</t>
  </si>
  <si>
    <t>Madera líquida</t>
  </si>
  <si>
    <t>Validación y transferencia de tecnologías para la obtención de carbones activados a partir de materias primas autóctonas.</t>
  </si>
  <si>
    <t>Sistema Catalítico para la eliminación de compuestos orgánicos volátiles</t>
  </si>
  <si>
    <t>Películas delgadas antibacteriales como recubrimiento para cerámicos estructurales</t>
  </si>
  <si>
    <t>Responsable</t>
  </si>
  <si>
    <t>Dr. Roberto Martínez Sánchez</t>
  </si>
  <si>
    <t>Dr. Erasto Armando Zaragoza Contreras</t>
  </si>
  <si>
    <t>M.C. Alejandro Robau Sánchez</t>
  </si>
  <si>
    <t>Dr. Alfredo Aguilar Elguézabal</t>
  </si>
  <si>
    <t>Dr. Mario Miki Yoshida</t>
  </si>
  <si>
    <t>Empresa interesada</t>
  </si>
  <si>
    <t>Productores de bocinas</t>
  </si>
  <si>
    <t xml:space="preserve">VIAKABLE., S.A. de C.V. </t>
  </si>
  <si>
    <t>Estaciones de servicio PEMEX</t>
  </si>
  <si>
    <t>ECOTEC</t>
  </si>
  <si>
    <t>Moldadomex</t>
  </si>
  <si>
    <t>Grupo Social Vilaguchi, S. de R.L.M.I.</t>
  </si>
  <si>
    <t>Automanufacturas e Ingeniería de Sistemas</t>
  </si>
  <si>
    <t>San Miguel Creations, SA de CV.</t>
  </si>
  <si>
    <t>Monto solicitado ($)</t>
  </si>
  <si>
    <t>Año inicio</t>
  </si>
  <si>
    <t>Descripción del Expediente</t>
  </si>
  <si>
    <t>Numero de Expediente</t>
  </si>
  <si>
    <t>Inventor(es)</t>
  </si>
  <si>
    <t>Condición actual</t>
  </si>
  <si>
    <t>Photocatalyst for organic compounds degradation present in wastewater, vapor or gase and for metals recovery or trap from wastewater</t>
  </si>
  <si>
    <t>Alfredo Aguilar Elguézabal, Enrique González Colmo</t>
  </si>
  <si>
    <t>En examen de fondo  En Estados Unidos</t>
  </si>
  <si>
    <t>REYES ROJAS ARMANDO</t>
  </si>
  <si>
    <t>ROBAU SANCHEZ ALEJANDRO DE JESUS</t>
  </si>
  <si>
    <t>TORRES MOYE ENRIQUE</t>
  </si>
  <si>
    <t>ANTUNEZ  FLORES WILBER</t>
  </si>
  <si>
    <t>BENAVIDES MONTOYA ALEJANDRO</t>
  </si>
  <si>
    <t>BOCANEGRA BERNAL MIGUEL HUMBERTO</t>
  </si>
  <si>
    <t>CARREÑO GALLARDO CALEB</t>
  </si>
  <si>
    <t>CASTILLO CASTILLO PEDRO</t>
  </si>
  <si>
    <t>COLLINS MARTINEZ VIRGINIA HIDOLINA</t>
  </si>
  <si>
    <t>CORRAL FLORES VERONICA</t>
  </si>
  <si>
    <t>DE LA TORRE SAENZ LUIS</t>
  </si>
  <si>
    <t>CIDESI</t>
  </si>
  <si>
    <t>Dr. Luis Edmundo Fuentes Cobas</t>
  </si>
  <si>
    <t>Stanford Synchroton Radiation Laboratory</t>
  </si>
  <si>
    <t>Crystall Estructure of Aurivillius phases (Proyecto de colaboración tripartita entre CSIC-España y el Corredor de Materiales)</t>
  </si>
  <si>
    <t>Red Iberoamericana de Electrocerámica</t>
  </si>
  <si>
    <t xml:space="preserve">Sensors and Actuators </t>
  </si>
  <si>
    <t>An Improved Approach for Assigning Pumping Rates to Heterogeneous Aquifer Models</t>
  </si>
  <si>
    <t xml:space="preserve">Evolution of the Electrical Behavior of Elastomers Doped with Carbon Particles Due to Solvent Induced Swelling  </t>
  </si>
  <si>
    <t>Journal Title  Sensors &amp; Actuators: A. Physical</t>
  </si>
  <si>
    <t>Study of the Damage Induced by Ar+ Ions on the Hyghly Oriented Pyrolytic Graphite (Hopg) Surface Using Extended Electron Energy Loss Fine Structure in Reflection Mode</t>
  </si>
  <si>
    <t>Journal of Advanced Materials</t>
  </si>
  <si>
    <t>C. Gonzalez Valenzuela</t>
  </si>
  <si>
    <t>Programa de vigilancia radiológica ambiental en el estado de Chihuahua</t>
  </si>
  <si>
    <t>Ground Water</t>
  </si>
  <si>
    <t>Dr. Arturo Keer Rendón</t>
  </si>
  <si>
    <t>Estudio ambiental methylter-butil éter (MTBE)</t>
  </si>
  <si>
    <t xml:space="preserve">Study of Manganese Doped Tin Oxide Films Deposited by Spray Pyrolysis. </t>
  </si>
  <si>
    <t>Microscopy and Microanalysis 2004</t>
  </si>
  <si>
    <t>Estudio de la susceptibilidad a la corrosión bajo tensión (CBT) de los aceros inoxidables empleando ruido electroquímico</t>
  </si>
  <si>
    <t>Programa Iberoamericano de Ciencia y Tecnología para el Desarrollo (CYTED)</t>
  </si>
  <si>
    <t>Influencia de la acción del medio ambiente en la durabilidad del conceto-duración</t>
  </si>
  <si>
    <t>N.D.</t>
  </si>
  <si>
    <t>Desarrollo de métodos alternativos para la medición de partículas suspendidas</t>
  </si>
  <si>
    <t xml:space="preserve"> Journal of Molecular Structure (THEOCHEM) 
</t>
  </si>
  <si>
    <t>Journal of Molecular Structure (THEOCHEM)</t>
  </si>
  <si>
    <t>Modeling and experimental testing of the effect of solvent absorption on the electric properties of SBR/CB chemical sensors</t>
  </si>
  <si>
    <t>Enfriador evaporativo con panel cerámico antibacteriano y proceso para la fabricación</t>
  </si>
  <si>
    <t>NL/A/2004/000004</t>
  </si>
  <si>
    <t>Ezequiel Cruz Sanchez, Alberto Martínez Villafañe, Rafael Ortega Morán, David Rios Jara</t>
  </si>
  <si>
    <t>Materiales compuestos con base Aluminio-nano tubos de carbono y su proceso de fabricación</t>
  </si>
  <si>
    <t>Roberto Martinez Sanchez, David Rios Jara, Ivanovich Estrada Guel</t>
  </si>
  <si>
    <t>Por publicarse</t>
  </si>
  <si>
    <t>Fiber optic sensor with transmission/reflection analyzer</t>
  </si>
  <si>
    <t>U.S Patent Application No. 10/792,163</t>
  </si>
  <si>
    <t>Vasilii V. Spirin, Mikhail G. Shlyagin, Francisco J. Mendieta Jiménez, Alfredo Márquez Lucero</t>
  </si>
  <si>
    <t>Con título otorgado en Estados Unidos</t>
  </si>
  <si>
    <t>Aleación de aluminio reforzado y su proceso de fabricación</t>
  </si>
  <si>
    <t>Roberto Martinez Sanchez, David Rios Jara, Ivanovich Estrada Guel, Mario Miki Yoshida, Alfredo Aguilar Elguézabal</t>
  </si>
  <si>
    <t>Tratamiento térmico de arcillas de la familia de las montmorillonitas para su incorporación en la fabricación de productos ceramicos</t>
  </si>
  <si>
    <t>Cecilia Aguilar Elguézabal, Armando Garcia Reyes, Alfredo Aguilar Elguézabal</t>
  </si>
  <si>
    <t>Pasó examen de forma</t>
  </si>
  <si>
    <t>Alarm condition distributed fiber optic sensor with storage transmision-reflection analyzer</t>
  </si>
  <si>
    <t>10/7992,163</t>
  </si>
  <si>
    <t>Alfredo Márquez Lucero</t>
  </si>
  <si>
    <t>Dispositivo para evitar la remoción de etiquetas adheridas en superficies con fines de identificación</t>
  </si>
  <si>
    <t>NL/A/2004/00015</t>
  </si>
  <si>
    <t>Alfredo Aguilar Elguézabal, Luis de la Torre Saenz, Alejandro López Ortiz, Manuel Román Aguirre, Oscar Ayala Valenzuela</t>
  </si>
  <si>
    <t>Etapas para la obtención del ítulo de la patente</t>
  </si>
  <si>
    <t xml:space="preserve">1era etapa </t>
  </si>
  <si>
    <t>Registro</t>
  </si>
  <si>
    <t>2da. Etapa</t>
  </si>
  <si>
    <t>Examen de forma</t>
  </si>
  <si>
    <t>3era. Etapa</t>
  </si>
  <si>
    <t>Publicación</t>
  </si>
  <si>
    <t>4a. Etapa</t>
  </si>
  <si>
    <t>Examen de fondo</t>
  </si>
  <si>
    <t>5a. Etapa</t>
  </si>
  <si>
    <t>Expedición del título</t>
  </si>
  <si>
    <t>CONVENIOS VIGENTES AL 2004</t>
  </si>
  <si>
    <t>SECTOR PUBLICO</t>
  </si>
  <si>
    <t>Tipo de Convenio/ Compromisos</t>
  </si>
  <si>
    <t>Contraparte</t>
  </si>
  <si>
    <t>Fecha de firma</t>
  </si>
  <si>
    <t>Carácter</t>
  </si>
  <si>
    <t>Termino</t>
  </si>
  <si>
    <t>Situación</t>
  </si>
  <si>
    <t>Puebla</t>
  </si>
  <si>
    <t xml:space="preserve">    Noviembre del 2004.
</t>
  </si>
  <si>
    <t>Norma Flores-Holguin y Daniel Glossman-Mitnik</t>
  </si>
  <si>
    <t xml:space="preserve">Caracterizacion Molecular Computacional de la Molécula de Megazol y sus Analogos
</t>
  </si>
  <si>
    <t xml:space="preserve">Luz Maria Rodriguez-Valdez,  Alberto Martinez-Villafañe and Daniel Glossman-Mitnik
</t>
  </si>
  <si>
    <t xml:space="preserve"> Correlacion entre Parámetros Quimico-Cuanticos y Eficiencia de Inhibición de Corrosion
</t>
  </si>
  <si>
    <t xml:space="preserve">Ana Maria Mendoza-Wilson  y Daniel Glossman-Mitnik
</t>
  </si>
  <si>
    <t xml:space="preserve">Estudio Computacional de la Estructura y Propiedades Moleculares de los Flavonoides Catequina y Epicatequina
</t>
  </si>
  <si>
    <t>Amelia Valdez-Aguirre y Daniel Glossman-Mitnik</t>
  </si>
  <si>
    <t xml:space="preserve">Analisis de la Glicosilacion Espontanea del Grupo Amino en  Pequeños Peptidos
</t>
  </si>
  <si>
    <t xml:space="preserve">Estudio CHIH-DFT de la Estructura y Propiedades Moleculares de Solanina y Solanidina
</t>
  </si>
  <si>
    <t>R. Ibarra-G., A. Márquez-L., y M. Mendoza</t>
  </si>
  <si>
    <t>PROPIEDADES DINAMICAS DE MEZCLAS ELASTOMERICAS CONDUCTIVAS</t>
  </si>
  <si>
    <t>Ignacio R. Martín-Domínguez and Alfredo Márquez Lucero</t>
  </si>
  <si>
    <t>Organic solvent absorption effects on the electric conductivity of polymeric composites for chemical sensors. A numerical solution approach</t>
  </si>
  <si>
    <t>M. Mendoza, A. Carrillo and A. Márquez</t>
  </si>
  <si>
    <t>Leticia. Corral Bustamante, and Alfredo Márquez Lucero</t>
  </si>
  <si>
    <t>A. Velázquez, A. Díaz, A. Zaragoza, M. Román</t>
  </si>
  <si>
    <t>I. Rodríguez, C.A. Hernández, F. Paraguay, R. Guerrero, H. Maldonado, E.A. Zaragoza.</t>
  </si>
  <si>
    <t>Oaxaca, Oax. Mexico</t>
  </si>
  <si>
    <t>Asociación Nacional de Energía Solar (ANES).</t>
  </si>
  <si>
    <t>Martín Domínguez, I.R.  y Alarcón Herrera, M.T.</t>
  </si>
  <si>
    <r>
      <t>C. Escalante, L. Morales, R.J. Romero y M.T.  Alarcón H.</t>
    </r>
    <r>
      <rPr>
        <b/>
        <sz val="11"/>
        <rFont val="Arial"/>
        <family val="2"/>
      </rPr>
      <t/>
    </r>
  </si>
  <si>
    <t>Construcción de un purificador de agua doméstico con materiales desechables.</t>
  </si>
  <si>
    <t>XXVIII Semana Nacional de Energía Solar.</t>
  </si>
  <si>
    <t>Alejandro Gonzalez, German Cuevas, Cristina Velez Daniel Hernandez</t>
  </si>
  <si>
    <t>Caracterizacion de Suelos y Evaluacion del Contenido de Metales Pesados en Zonas Urbanas del Estado de Chihuahua</t>
  </si>
  <si>
    <t xml:space="preserve">Raul Salazar-Ortiz,  S. A. Palomares-Sanchez, J. R. Martínez, J.A. Matutes-Aquino, Yu.M.Chumakov, V.I.Tsapkov, B.Ya.Antosyak G.Bocelli, A.P.Gulea, </t>
  </si>
  <si>
    <t xml:space="preserve">Synthesis, Sructure and Properties of Lanthanides Coordination  Compounds with 2-[(2-hydroxy-ethylimine)methyl]-phenol and  5-bromo-2-[(2-hydroxy-ethylimine)methyl]-phenol. </t>
  </si>
  <si>
    <t>Mérida, México</t>
  </si>
  <si>
    <t xml:space="preserve"> 18-23 julio 2004,</t>
  </si>
  <si>
    <t>Convenio de Colaboración entre la Secretaría de Medio Ambiente y Recursos Naturales con el Delegado del Gobierno Federal en el Estado de Chihuahua y el CIMAV. para que en conjunto SEMARNAT y CIMAV colaboren en las áreas específicas de cada una de las partes.</t>
  </si>
  <si>
    <t>SEMARNAT y CIMAV</t>
  </si>
  <si>
    <t>Vigencia hasta el 30 de Noviembre de 2006 pudiendo ser prorrogado</t>
  </si>
  <si>
    <t>Convenio, establecimiento de condiciones a que se sujeta la administracion de recursos economicos, con la finalidad de que se encuentre en posibilidad de terminar el porceso de reforzamiento de aleaciones de aluminio empleada para la fabricacion de alambres y cables</t>
  </si>
  <si>
    <r>
      <t>Convenio de donacion de eauipos de monitoreo PM</t>
    </r>
    <r>
      <rPr>
        <vertAlign val="superscript"/>
        <sz val="12"/>
        <rFont val="Arial"/>
        <family val="2"/>
      </rPr>
      <t>10</t>
    </r>
  </si>
  <si>
    <t xml:space="preserve">Presidencia municipal Cd. Juarez Chihuahua </t>
  </si>
  <si>
    <t>enero 15 2004</t>
  </si>
  <si>
    <t>Vigencia indefinida</t>
  </si>
  <si>
    <t>Convenio de establecimiento de condiciones a que se sujeta la administracion de recursos economicos con la finalidad de apoyar su participación en los proyectos de desarrollo cientifico y tecnologico relacionado con la manufactura de transformadores de potencia.</t>
  </si>
  <si>
    <t>enero 22 2004</t>
  </si>
  <si>
    <t xml:space="preserve">Convenio de colaboracion para desarrollo de programas de consultoria, impartición de cursos, seminarios, conferencias orientado al desarrollo de la docencia, constituir un centro de asesoria integral en el desarrollo de Chihuahua </t>
  </si>
  <si>
    <t>"IMPI" Instituto Mexicano de la Propiedad Industrial</t>
  </si>
  <si>
    <t>marzo 02 2004</t>
  </si>
  <si>
    <t>SECTOR ACADÉMICO</t>
  </si>
  <si>
    <t>Cooperación y Vinculación aunando esfuerzos para la transferencia tecnológica a los sectores productivos vinculados a su actividad</t>
  </si>
  <si>
    <t>Centro de Investigación para la Industria Minero Metalúrgica de Cuba</t>
  </si>
  <si>
    <t>Cooperación Académica y desarrollo conjunto de proyectos en cerámicas piezoeléctricas y purificación de caolines de procedencia regional</t>
  </si>
  <si>
    <t>ICIMAF</t>
  </si>
  <si>
    <t>anexo al convenio de fecha 20 de marzo de 1998</t>
  </si>
  <si>
    <t>Cooperación Académica para realizar  intercambio académico en todas las áreas de interés mutuo</t>
  </si>
  <si>
    <t>Instituto de Materiales y Reactivos “IMRE”</t>
  </si>
  <si>
    <r>
      <t xml:space="preserve">Ysmael Verde Gomez, </t>
    </r>
    <r>
      <rPr>
        <b/>
        <sz val="10"/>
        <rFont val="Arial"/>
        <family val="2"/>
      </rPr>
      <t>Gabriel Alonso Nuñez</t>
    </r>
    <r>
      <rPr>
        <sz val="10"/>
        <rFont val="Arial"/>
        <family val="2"/>
      </rPr>
      <t>, Mario Miky Y. M. Jose Yacaman, Victor H. Ramos Arturo Keer</t>
    </r>
  </si>
  <si>
    <t>Sintesis, caracterización y comportamiento catalítico de Co Mo/(P) HMS en la Hidrodesulfurización de Dibenzotiofeno</t>
  </si>
  <si>
    <r>
      <t xml:space="preserve">Rufino Nava Mendoza, Jose Morales Soria, </t>
    </r>
    <r>
      <rPr>
        <b/>
        <sz val="10"/>
        <rFont val="Arial"/>
        <family val="2"/>
      </rPr>
      <t>Gabriel Alonso Nuñez</t>
    </r>
    <r>
      <rPr>
        <sz val="10"/>
        <rFont val="Arial"/>
        <family val="2"/>
      </rPr>
      <t xml:space="preserve"> Carlos Ornelas, Todor Dimitrov Halatcher y Antonio Gómez</t>
    </r>
  </si>
  <si>
    <t>Activación química de carbón de encino (Quercus Agrifolia) usando KOH. Evidencia de la presencia de cianuro</t>
  </si>
  <si>
    <r>
      <t xml:space="preserve">Alejandro Robau-Sánchez, </t>
    </r>
    <r>
      <rPr>
        <b/>
        <sz val="10"/>
        <rFont val="Arial"/>
        <family val="2"/>
      </rPr>
      <t>Alfredo Aguilar-Elguézabal</t>
    </r>
    <r>
      <rPr>
        <sz val="10"/>
        <rFont val="Arial"/>
        <family val="2"/>
      </rPr>
      <t xml:space="preserve">, Julia Aguilar-Pliego </t>
    </r>
  </si>
  <si>
    <t>Hidratación de α-pineno utilizando ácido cloroacético como catalizador</t>
  </si>
  <si>
    <r>
      <t xml:space="preserve">Manuel Román Aguirre, Luis De La Torre Sáenz, Wilber Antúnez Flores, Alejandro Robau Sánchez y </t>
    </r>
    <r>
      <rPr>
        <b/>
        <sz val="10"/>
        <rFont val="Arial"/>
        <family val="2"/>
      </rPr>
      <t>A. Aguilar Elguézabal</t>
    </r>
  </si>
  <si>
    <t>Isomerización de ciclohexeno con Pt/Zeolita Beta</t>
  </si>
  <si>
    <t>Characterization of Al-C-AL2O3 Composites Produced by mechanical Alloying by Electron Energy-Loss Spectroscopy</t>
  </si>
  <si>
    <t>11th International Symposium on Metastalbe, Mechanically and Nanocrystalline Materials</t>
  </si>
  <si>
    <t>Sendai,Japan</t>
  </si>
  <si>
    <t>22-26 Agosto</t>
  </si>
  <si>
    <t>Cancún</t>
  </si>
  <si>
    <t>Investigación de la Radiactividad en Aire, Agua y Suelo en el Estado de Chihuahua</t>
  </si>
  <si>
    <t>Congreso Internacional Conjunto Cancún 2004 "Hacia una Cooperación Latinoamericana para el Desarrollo de la Energía Nuclear y la Seguridad Radiológica"</t>
  </si>
  <si>
    <t>Sociedades Nuclear Mexicana y Mexicana de Seguridad Radiológica con la Sección Latinoamericana de la Sociedad Nuclear Americana</t>
  </si>
  <si>
    <t>IV Taller Iberoamericano sobre Educación en Ciencias e Ingeniería de Materiales</t>
  </si>
  <si>
    <t>Chihuahua</t>
  </si>
  <si>
    <t>Multiple Species Spatial Distributions in Operating Halogen Lamps; an Experimental and Modelling Study</t>
  </si>
  <si>
    <t xml:space="preserve">10th International Symposia on the Science and Technology of Light Sources (LS10) </t>
  </si>
  <si>
    <t>European Co-operation in the field of Scientific and Technical Research</t>
  </si>
  <si>
    <t>3-D modelling of time-dependent, low-pressure discharges using commercial CFD software</t>
  </si>
  <si>
    <t>CHIH-DFT Molecular Characterization of Azathiophenes Dioxides</t>
  </si>
  <si>
    <t>Convenio General de Vinculación para el desarrollo conjunto de proyectos de investigación científica y servicios tecnológicos para la industria de transformación del Estado de Campeche (relacionado con materiales y medio ambiente)</t>
  </si>
  <si>
    <t>Universidad Autónoma de Campeche</t>
  </si>
  <si>
    <t>4 de Abril 2000</t>
  </si>
  <si>
    <t>vence 3 de abril 2005</t>
  </si>
  <si>
    <t>Convenio Específico de Colaboración para el desarrollo de la infraestructura de laboratorios para realizar pruebas y ensayos mecánicos</t>
  </si>
  <si>
    <t>10 de Abril 2000</t>
  </si>
  <si>
    <t xml:space="preserve">Acuerdo de  entendimiento, cooperación en la investigación y asistencia técnica, sin considerar aquellas que generen propiedad intelectual, las cuáles serán tratadas en forma particular </t>
  </si>
  <si>
    <t>Korea Institute of Industrial Technology</t>
  </si>
  <si>
    <t>30 de Mayo 2000</t>
  </si>
  <si>
    <t>Vigencia Indefinida</t>
  </si>
  <si>
    <t>Convenio General de Vinculación y Colaboración académica, cooperación y complementariedad para realizar investigación científica, formar recursos humanos de alto nivel y el desarrollo de proyectos tecnológicos conjuntos</t>
  </si>
  <si>
    <t>“UTCH” Universidad Tecnológica de Chihuahua</t>
  </si>
  <si>
    <t>Convenio General de Vinculación y Cooperación, complementariedad y colaboración  Académica</t>
  </si>
  <si>
    <t>“UJED” Universidad Juárez del Estado de Durango</t>
  </si>
  <si>
    <t>Convenio General de Vinculación cooperación, complementariedad   y colaboración académica</t>
  </si>
  <si>
    <t>“CENIDET” Centro Nacional de Investigación y Desarrollo Tecnológico</t>
  </si>
  <si>
    <t>Convenio General de Vinculación, cooperación y complementación interinstitucional en los campos de la docencia, la investigación y la infraestructura científico tecnológica orientados a la formación de recursos humanos de alto nivel así como para realizar proyectos y desarrollos tecnológicos conjuntos</t>
  </si>
  <si>
    <t>3 Diciembre de 2001</t>
  </si>
  <si>
    <t>Pilot Study of water disinfection using solar concentrators in rural communities</t>
  </si>
  <si>
    <t>World Water Congress &amp; Exhibition</t>
  </si>
  <si>
    <t xml:space="preserve">Marrakech. </t>
  </si>
  <si>
    <t>XXVIII Semana Nacional de Energía Solar</t>
  </si>
  <si>
    <t xml:space="preserve">ELECTRO 2004
</t>
  </si>
  <si>
    <t>Chihuahua, Chih</t>
  </si>
  <si>
    <t>C. Barrios Durstewitz</t>
  </si>
  <si>
    <r>
      <t xml:space="preserve">L.G. Floriano Gavaldón, A. Martínez Villafañe,  J. Vega Pineda, 
 </t>
    </r>
    <r>
      <rPr>
        <b/>
        <sz val="10"/>
        <rFont val="Arial"/>
        <family val="2"/>
      </rPr>
      <t>F. Almeraya Calderón</t>
    </r>
    <r>
      <rPr>
        <sz val="10"/>
        <rFont val="Arial"/>
        <family val="2"/>
      </rPr>
      <t>,  C. Barrios Durstewitz</t>
    </r>
  </si>
  <si>
    <t>ANES</t>
  </si>
  <si>
    <t xml:space="preserve">Congress Secretariat of the XIVth International Congress on Rheology
</t>
  </si>
  <si>
    <t xml:space="preserve">Korea
</t>
  </si>
  <si>
    <t xml:space="preserve">The Korean Society of Rheology - ICR2004
</t>
  </si>
  <si>
    <t>Energía solar, una alternativa para desinfección de agua</t>
  </si>
  <si>
    <t>Guanajuato, Gto.</t>
  </si>
  <si>
    <t>8-12 de noviembre</t>
  </si>
  <si>
    <t>International Solar Energy Society</t>
  </si>
  <si>
    <t>8-12 Nobiembre 2004</t>
  </si>
  <si>
    <t>Alejandro Lopez</t>
  </si>
  <si>
    <t>The Effec of Li as a Dopant in Na2ZrO3 High Temperature Co2 Acceptor</t>
  </si>
  <si>
    <t>Annual Meeting Developer´s Area- AIChE</t>
  </si>
  <si>
    <t>Austin Tx</t>
  </si>
  <si>
    <t>7-15 Nov 04</t>
  </si>
  <si>
    <t>Novel Carbon Dioxide solid Acceptors Using Sodium Containing</t>
  </si>
  <si>
    <r>
      <t xml:space="preserve">Almeraya-Calderón F., Orozco-Carmona V. M., Gaona-Tiburcio C.,A. Borunda-Terrazas., J. </t>
    </r>
    <r>
      <rPr>
        <b/>
        <sz val="10"/>
        <rFont val="Arial"/>
        <family val="2"/>
      </rPr>
      <t>Chacón Nava</t>
    </r>
    <r>
      <rPr>
        <sz val="10"/>
        <rFont val="Arial"/>
        <family val="2"/>
      </rPr>
      <t xml:space="preserve"> and A. Martínez-Villafañe.
</t>
    </r>
  </si>
  <si>
    <t xml:space="preserve">Failure análisis of a bar-power steering torsion
</t>
  </si>
  <si>
    <t>Materials Characterization.</t>
  </si>
  <si>
    <t xml:space="preserve">H. Castillo.
</t>
  </si>
  <si>
    <r>
      <t xml:space="preserve">Rodríguez R. M., </t>
    </r>
    <r>
      <rPr>
        <b/>
        <sz val="10"/>
        <rFont val="Arial"/>
        <family val="2"/>
      </rPr>
      <t>Almeraya C. F.</t>
    </r>
    <r>
      <rPr>
        <sz val="10"/>
        <rFont val="Arial"/>
        <family val="2"/>
      </rPr>
      <t xml:space="preserve">, Orozco C. V. M., Borunda T. A., Torres Acosta A.* Gaona  T. C. y Martínez-Villafañe A.
</t>
    </r>
  </si>
  <si>
    <r>
      <t xml:space="preserve">Rosa E. Núñez Jaquez*, Citlalli Gaona Tiburcio, Carlos P. Barrios Durstewitz, </t>
    </r>
    <r>
      <rPr>
        <b/>
        <sz val="10"/>
        <rFont val="Arial"/>
        <family val="2"/>
      </rPr>
      <t>Facundo Almeraya Calderón</t>
    </r>
    <r>
      <rPr>
        <sz val="10"/>
        <rFont val="Arial"/>
        <family val="2"/>
      </rPr>
      <t xml:space="preserve">, Alberto Martínez Villafañe.
</t>
    </r>
  </si>
  <si>
    <r>
      <t>A. Muñoz Romero, G. Aquino de los Ríos,</t>
    </r>
    <r>
      <rPr>
        <b/>
        <sz val="10"/>
        <rFont val="Arial"/>
        <family val="2"/>
      </rPr>
      <t xml:space="preserve"> J. Matutes-Aquino</t>
    </r>
  </si>
  <si>
    <t>97 reunión de la Air &amp; Waste Management Association</t>
  </si>
  <si>
    <t>F. López Quiñones. Y G. Domínguez- Sánchez.,</t>
  </si>
  <si>
    <t>Desarrollo de nuevos materiales magnéticos a base de mezclas de polímeros y cargas minerales especiales</t>
  </si>
  <si>
    <t>Convenio de cooperación  CIMAV / Universidad de  Austin Texas, Centro Internacional de Nanotecnología y Materiales Avanzados</t>
  </si>
  <si>
    <t>Universidad Austin Texas</t>
  </si>
  <si>
    <t>7 de diciembre del 2004</t>
  </si>
  <si>
    <t>Dr. Juesús González Hernández, Juan Sánchez</t>
  </si>
  <si>
    <t>SECTOR PRODUCTIVO</t>
  </si>
  <si>
    <t>Cooperación y Vinculación para la promoción de iniciativas en el ramo de la metalurgia de oro y plata para obtener impacto sobre los sectores productivos del Estado</t>
  </si>
  <si>
    <t>La Metálica</t>
  </si>
  <si>
    <t xml:space="preserve">Cooperación y Vinculación para promover iniciativas que tengan impacto en los sectores productivos en el ramo de materiales magnéticos, sintetizados y otros para convertir a la región en una zona de alta tecnología con acceso a un corredor internacional de materiales.  </t>
  </si>
  <si>
    <t>Asesoría Mfra y Proyectos Especiales S.A de C.V.</t>
  </si>
  <si>
    <t>Coordinación y Vinculación para promover y desarrollar la industria Chihuahuense</t>
  </si>
  <si>
    <t>Canacintra</t>
  </si>
  <si>
    <t>Acuerdo de Cordinación y Vinculación para promover el desarrollo y consolidación de la Industria Chihuahuense através de Servicios, asesorías, consultas y generación de desarrollos tecnológicos</t>
  </si>
  <si>
    <t>CANACINTRA</t>
  </si>
  <si>
    <t>Acuerdo de Confidencialidad y uso de Información Confidencial</t>
  </si>
  <si>
    <t>Interceramic</t>
  </si>
  <si>
    <t>Vinculación y cooperación para el apoyo mutuo en proyectos en los ramos de materiales magnéticos, metales sinterizados y polímeros</t>
  </si>
  <si>
    <t>Empresa de Tecnología de Moción Controlada</t>
  </si>
  <si>
    <t>Vinculación y Cooperación para el desarrollo de proyectos de investigación científica y desarrollo tecnológico</t>
  </si>
  <si>
    <t>PONDERCEL</t>
  </si>
  <si>
    <t>Vinculación y Cooperación para promover e impulsar proyectos que convengan en el ramo de la corrosión</t>
  </si>
  <si>
    <t>PROINFRA – GAMSA - CIMAV</t>
  </si>
  <si>
    <t xml:space="preserve">Cuproquim de México, S.A de C.V. </t>
  </si>
  <si>
    <t>Vigencia Indefinidad</t>
  </si>
  <si>
    <t xml:space="preserve">Específico para el análisis químico de lodos generados el el proceso de producción </t>
  </si>
  <si>
    <t>vigente hasta saldar estado de cuenta</t>
  </si>
  <si>
    <t xml:space="preserve">Se continua ofreciendo servicios                                               </t>
  </si>
  <si>
    <t>Chile</t>
  </si>
  <si>
    <t>XV I Congreso de la Sociedad Iberoamericana de Electroquímica</t>
  </si>
  <si>
    <t>9-14 febrero</t>
  </si>
  <si>
    <t>Evaluación del deterioro por corrosión del acero de refuerzo en estructuras de concreto</t>
  </si>
  <si>
    <t>Congreso IBEROMET VIII 2004</t>
  </si>
  <si>
    <t>Quito, Ecuador</t>
  </si>
  <si>
    <t>24-28  mayo</t>
  </si>
  <si>
    <t>Universidad Politécnica Nacional</t>
  </si>
  <si>
    <t>Utilización de un prototipo de un condensador en el estudio de deterioro inducido por microorganismos en mateiales</t>
  </si>
  <si>
    <t>Modelos matemáticos y simulación de sistemas de protección catódica aplicados a tuberías que transportan hidrocarburos</t>
  </si>
  <si>
    <t>Desempeño a la oxidación a alta temperatura del aluminuro FE3AL modificado con adiciones de Li, Ce y Ni.</t>
  </si>
  <si>
    <t xml:space="preserve">A. Luna Ramírez, </t>
  </si>
  <si>
    <t xml:space="preserve">Algoritmos de control de movimientos para detectar puntos de corrosión en una tubería enterrada
</t>
  </si>
  <si>
    <t>26-30 Otubre</t>
  </si>
  <si>
    <t>Instituto Tecnológico de Chihuahua</t>
  </si>
  <si>
    <t>San Luis Potosí</t>
  </si>
  <si>
    <t xml:space="preserve">24-28 de Mayo </t>
  </si>
  <si>
    <t>Universidad Autonoma de San Luis Potosí</t>
  </si>
  <si>
    <t>Ignacio R. Martín D., Ma. Teresa Alarcón H.</t>
  </si>
  <si>
    <t xml:space="preserve">R. Betancourt-Galindo, O. Ayala-Valenzuela, L. A. García-Cerda, O. Rodríguez Fernández, J. Matutes-Aquino, G. Ramos and H. Yee-Madeira. </t>
  </si>
  <si>
    <t xml:space="preserve">Nanomag2004 </t>
  </si>
  <si>
    <t>La Habana, Cuba</t>
  </si>
  <si>
    <t>15-19 Noviembre 2004</t>
  </si>
  <si>
    <t xml:space="preserve"> Universidad de la Habana</t>
  </si>
  <si>
    <t xml:space="preserve">J. T. Elizalde Galindo, J. A. Matutes Aquino , H. A. Davies  and Z.Liu.      </t>
  </si>
  <si>
    <t>Diseño de un sistema de electrocoagulación para eliminación de flúor y arsénico en agua potable</t>
  </si>
  <si>
    <t>CONACyT/ INECOL</t>
  </si>
  <si>
    <t>Fito-remediación y bio-adsorción para el uso sustentable del agua</t>
  </si>
  <si>
    <t>5 to 8 july</t>
  </si>
  <si>
    <t xml:space="preserve">5 to 8 july </t>
  </si>
  <si>
    <t>19-24 of September</t>
  </si>
  <si>
    <t>Durabilidad del Sistema Acero-Concreto y su Relación con la Acción del Medio Ambiente en una Zona Urbano-Industrial</t>
  </si>
  <si>
    <t>Rodríguez-Ramírez M.,</t>
  </si>
  <si>
    <t>Licenciatura</t>
  </si>
  <si>
    <t>Doctorado</t>
  </si>
  <si>
    <t>Conacyt 44786: "Estudio de las Transiciones Martensítica y Ferromagnética en Aleaciones Ni2MnGa"</t>
  </si>
  <si>
    <t xml:space="preserve">Empleo de anillos de guarda y ruido electroquímico en la evaluación del sistema acero-concreto. </t>
  </si>
  <si>
    <t>Portugaliae Electrochimica Acta</t>
  </si>
  <si>
    <t>Portugal</t>
  </si>
  <si>
    <t xml:space="preserve">D. Nieves Mendoza  </t>
  </si>
  <si>
    <t>Anexo Número Dos  y Tres al Contrato de Colaboración vigente para "Desarrollar Un Sistema en Dispositivo de Identificación Vehicular".</t>
  </si>
  <si>
    <t>INTERCERAMIC</t>
  </si>
  <si>
    <t>Vigente hasta el 01- Dic-04</t>
  </si>
  <si>
    <t>Convenio de confidencialidad entre la empresa Productos de Perlitas S. de R.L. M.I. Mejorar un nuevo producto titulado recubrimiento acabado y texturizados</t>
  </si>
  <si>
    <t>Productos de Perlita S. de R.L. M.I.</t>
  </si>
  <si>
    <t>Vigencia de un año</t>
  </si>
  <si>
    <t>Convenio de confidencialidad entre la empresa VIAKABLE y CIMAV</t>
  </si>
  <si>
    <t xml:space="preserve">VIAKABLE </t>
  </si>
  <si>
    <t>Contrato de servicios de investigacion consistente en la exploración y posible ejecución de  proyectos de desarrollo de tecnologia de transformadores electricos y aislamientos ceramicos y plasticos</t>
  </si>
  <si>
    <t>MOLDADOMEX Felipe Salas Esparza</t>
  </si>
  <si>
    <t>enero 26 2004</t>
  </si>
  <si>
    <t>convenio de confidencialidad suscrito con la empresa BIG SCREEN DE MEXICO S.A. DE C.V.</t>
  </si>
  <si>
    <t>BIG SCEEN DE MEXICO S.A. DE C.V.</t>
  </si>
  <si>
    <t>marzo 03 2004</t>
  </si>
  <si>
    <t>Cesión de derechos de patentes convenio de confidencialidad con la empresa GGC</t>
  </si>
  <si>
    <t>GCC</t>
  </si>
  <si>
    <t>marzo 15 2004</t>
  </si>
  <si>
    <t>10 años</t>
  </si>
  <si>
    <t>Contrato de servicios profesionales para la elaboración de proyecto tecnologico denominado "Desarrollo de recubrimiento para pisos industriales con propiedades dielectricas"</t>
  </si>
  <si>
    <t>Aditivos y recubrimientos Tecnicos (ARTEC),  FIDEAPECH y CIMAV</t>
  </si>
  <si>
    <t>abril 13 2004</t>
  </si>
  <si>
    <t>Vigencia Diciembre 2004</t>
  </si>
  <si>
    <t>Contrato de servicios profesionales para la elaboración de proyecto tecnologico denominado "Mejoramiento Tecnologico del Proceso de Obtencion del Humo Liquido "</t>
  </si>
  <si>
    <t>Carlos Willis Gaytan, FIDEAPECH Y CIMAV</t>
  </si>
  <si>
    <t>abril 23 2004</t>
  </si>
  <si>
    <t>contrato de servicios de investigación investigacion consistente en la exploración y posible ejecución de proyectos de desarrollo de tecnologia de transformadores electricos y aislamientos ceramicos y plasticos.</t>
  </si>
  <si>
    <t>Ruben Garcia Marquez, FIDEAPECH y CIMAV</t>
  </si>
  <si>
    <t>abril 30 2004</t>
  </si>
  <si>
    <t>Vigencia Diciembre 2007</t>
  </si>
  <si>
    <t>Convenio para la realización de un proyecto Retardancia de la flama en termoplasticos madiante la incorporación de Mg(OH)2 Nanometrico</t>
  </si>
  <si>
    <t>Peñoles-CIMAV</t>
  </si>
  <si>
    <t>1 de julio del 2004</t>
  </si>
  <si>
    <t>18 meses</t>
  </si>
  <si>
    <t xml:space="preserve">Evaluación de corrosión en vigas de Concreto Reforzado en presencia de agua potable y NaCl al 3.5%
</t>
  </si>
  <si>
    <t>19-1, 2004</t>
  </si>
  <si>
    <t>Rosa Elba Nuñez Jaquez Barrios Durstewitz C.</t>
  </si>
  <si>
    <t>Applied Physics A: Materials Science &amp; Processing</t>
  </si>
  <si>
    <t>A79 (3)</t>
  </si>
  <si>
    <t>481 – 487</t>
  </si>
  <si>
    <t>14 (12)</t>
  </si>
  <si>
    <t>1147-1151</t>
  </si>
  <si>
    <t>diciembre</t>
  </si>
  <si>
    <t>Influence of environmental and electrochemical factors in the durability of concrete</t>
  </si>
  <si>
    <t>321-334</t>
  </si>
  <si>
    <t>Olguin Coca F. J.</t>
  </si>
  <si>
    <t>DR. HORACIO FLORES, DR. ALBERTO DUARTE Y DRA. MA. ELENA FUENTES MONTERO</t>
  </si>
  <si>
    <t>YADIRA GOCHI PONCE</t>
  </si>
  <si>
    <t>DR. GABRIEL ALONSO N</t>
  </si>
  <si>
    <t>PREPARACION DE CATALIZADORES TRIMETALICOS Ni Mo W TIPO NEBULA Y SOPORTADOS</t>
  </si>
  <si>
    <t>DR. ALFREDO AGUILAR, DR. FRANCISCO PARAGUAY Y DRA. NOEMI CAZAURANG</t>
  </si>
  <si>
    <t>ADAN PINALES MUNGUIA</t>
  </si>
  <si>
    <t>AMBIENTAL</t>
  </si>
  <si>
    <t>DR. ARTURO KEER RENDON</t>
  </si>
  <si>
    <t>DOCTORADO EN CIENCIA Y TEC. AMB.</t>
  </si>
  <si>
    <t>CONSTRUCCION DE UN CODIGO DE COMPUTADORA CAPAZ DE MODELAR  EL  FLUJO Y EL TRANSPORTE DE SOLUTOS PARA LAS ZONA SATURADA</t>
  </si>
  <si>
    <t>DRA. MA.ELENA MONTERO,  DR. EDUARDO HERRERA, DR. IGNACIO MARTIN, DR. ADOLFO CHAVEZ RODRIGUEZ Y DR. IGNACIO REYES CORTES</t>
  </si>
  <si>
    <t>LUIS HUMBERTO COLMENERO SUJO</t>
  </si>
  <si>
    <t>DRA. MA. ELENA MONTERO</t>
  </si>
  <si>
    <t>ANÁLISIS DE RADIONUCLIDOS EN SUELOS Y DE RADON EN DOMICILIOS DE LAS PRINCIPALES CIUDADES DEL ESTADO DE CHIHUAHUA</t>
  </si>
  <si>
    <t>DR. ARTURO KEER, DR. HORACIO FLORES, DR. EDUARDO HERRERA, DRA. VERONICA BADILLO ALMARAZ Y DR. FERNANDO MIRELES GARCIA</t>
  </si>
  <si>
    <t>DEMETRIO NIEVES MENDOZA</t>
  </si>
  <si>
    <t>CORROSION</t>
  </si>
  <si>
    <t>DR. FACUNDO ALMERAYA</t>
  </si>
  <si>
    <t>DISEÑO DE UN SENSOR DE CORROSION DE RUIDO ELECTROQUIMICO PARA MONITOREAR ESTRUCTURAS DE CONCRETO REFORZADO</t>
  </si>
  <si>
    <t>DR. ALBERTO MARTINEZ VILLAFAÑE, DRA. CITLALLI GAONA, DR. MIGUEL A. NERI, DR. ENRIQUE ORTEGA Y DR. JOSE CASTAÑEDA</t>
  </si>
  <si>
    <t>MARIO ANTONIO MAKITA AGUILAR</t>
  </si>
  <si>
    <t>DR. ERASMO ORRANTIA BORUNDA</t>
  </si>
  <si>
    <t>Luis Ixtlilco, P.J. Sebastian, S. Velumani, H.E. Esparza-Ponce and S.A. Gamboa</t>
  </si>
  <si>
    <t>Dependence of Annealing Temperature on the Optoelectronic Properties of Nanostructured CdS Thin Films obtained by Chemical Bath Deposition</t>
  </si>
  <si>
    <t>1 artículo publicado en revista de circulación internacional con refereo indexada; 5 artículos publicados en extenso de congresos internacionales; 2 estudiantes de doctorado en proceso.</t>
  </si>
  <si>
    <t>4 artículos publicados en extenso de congresos internacionales; 1 estudiante de maestría graduado y 1 de licenciatura</t>
  </si>
  <si>
    <t xml:space="preserve">1 artículo enviado a revista de circulación internacional con refereo indexada; 2 artículos publicados en extenso de congresos internacionales y 1 nacional; 4 trabajos presentados en congresos internacionales y 4 nacionales; 1 estudiante de doctorado en proceso, 3 estudiantes de licenciatura graduados. </t>
  </si>
  <si>
    <t>1 artículo publicado en revista de circulación internacional con refereo indexada; 1 artículo publicado en extenso de congreso internacional; 1 estudiante de doctorado graduado</t>
  </si>
  <si>
    <r>
      <t>Dario Bueno Baqués, Daniel Cornejo, Ernesto Padrón-Hernández, Pio Sifuentes Gallardo Oliverio Rodríguez Fernández,</t>
    </r>
    <r>
      <rPr>
        <b/>
        <sz val="10"/>
        <rFont val="Arial"/>
        <family val="2"/>
      </rPr>
      <t xml:space="preserve"> José Matutes-Aquino</t>
    </r>
  </si>
  <si>
    <t>Imanes híbridos de ferrita de estroncio y neodimio-hierro-boro</t>
  </si>
  <si>
    <t>Ernesto Padrón-Hernández</t>
  </si>
  <si>
    <t xml:space="preserve">Mechanism  of di-isobutyl dithiophosphinate (Aerophine 3418A) adsorption onto galena and pyrite </t>
  </si>
  <si>
    <t>Int. J. of Mineral Processing</t>
  </si>
  <si>
    <r>
      <t>T. Pecina</t>
    </r>
    <r>
      <rPr>
        <sz val="10"/>
        <rFont val="Arial"/>
        <family val="2"/>
      </rPr>
      <t>, A. Uribe, J.A. Finch y F. Nava</t>
    </r>
  </si>
  <si>
    <t>Effect of grinding of the SiO2-MgO in the sintering using a planetary ball mill</t>
  </si>
  <si>
    <r>
      <t>Ezequiel Cruz Sanchez</t>
    </r>
    <r>
      <rPr>
        <sz val="10"/>
        <rFont val="Arial"/>
        <family val="2"/>
      </rPr>
      <t>, Wilber Antunez Flores, Hilda Esparza1, Miguel Rodriguez, Cesar Diaz, Fumio Saito</t>
    </r>
  </si>
  <si>
    <t xml:space="preserve"> Modeling the influence of texture on the properties of electroceramics</t>
  </si>
  <si>
    <t>Integrated ferroelectrics</t>
  </si>
  <si>
    <t>EXELFS characterization of Gold nanoparticles, produced by esterified Hop biomass, deposited on Si substrates by the spray pyrolysis technique</t>
  </si>
  <si>
    <t>First International Symposium on Radiation Physics</t>
  </si>
  <si>
    <t>Mexico</t>
  </si>
  <si>
    <t>ININ</t>
  </si>
  <si>
    <r>
      <t>Ibarra-Gomez, R</t>
    </r>
    <r>
      <rPr>
        <sz val="10"/>
        <rFont val="Arial"/>
        <family val="2"/>
      </rPr>
      <t>. Marquez-Lucero A.</t>
    </r>
  </si>
  <si>
    <t>Use ICP-OES to determine the elemental composition in air particles less than 10 mm with diameter differentiation in Chihuahua City</t>
  </si>
  <si>
    <r>
      <t xml:space="preserve">Ysmael Verde-Gómez, Gabriel Alonso-Nuñez, Mario </t>
    </r>
    <r>
      <rPr>
        <sz val="10"/>
        <color indexed="8"/>
        <rFont val="Arial"/>
        <family val="2"/>
      </rPr>
      <t xml:space="preserve">Miki </t>
    </r>
    <r>
      <rPr>
        <sz val="10"/>
        <rFont val="Arial"/>
        <family val="2"/>
      </rPr>
      <t xml:space="preserve">-Yoshida, M. José-Yacamán, Víctor H. Ramos, </t>
    </r>
    <r>
      <rPr>
        <b/>
        <sz val="10"/>
        <rFont val="Arial"/>
        <family val="2"/>
      </rPr>
      <t>Arturo Keer.</t>
    </r>
  </si>
  <si>
    <r>
      <t xml:space="preserve">E. Tronc, A. Estrada Monje, </t>
    </r>
    <r>
      <rPr>
        <b/>
        <sz val="10"/>
        <rFont val="Arial"/>
        <family val="2"/>
      </rPr>
      <t>R. Ibarra Gómez,</t>
    </r>
    <r>
      <rPr>
        <sz val="10"/>
        <rFont val="Arial"/>
        <family val="2"/>
      </rPr>
      <t xml:space="preserve"> S. Flores Gallardo, C.C. Hernández Escobar, J. Navarrete Bolaños and E.A. Zaragoza Contreras
</t>
    </r>
  </si>
  <si>
    <r>
      <t>E. Armando Zaragoza Contreras</t>
    </r>
    <r>
      <rPr>
        <sz val="10"/>
        <rFont val="Arial"/>
        <family val="2"/>
      </rPr>
      <t xml:space="preserve"> and D. Navarro Rodríguez
</t>
    </r>
  </si>
  <si>
    <r>
      <t xml:space="preserve">A. Palov, </t>
    </r>
    <r>
      <rPr>
        <b/>
        <sz val="10"/>
        <rFont val="Arial"/>
        <family val="2"/>
      </rPr>
      <t>A. Keer-Rendon</t>
    </r>
    <r>
      <rPr>
        <sz val="10"/>
        <rFont val="Arial"/>
        <family val="2"/>
      </rPr>
      <t>, J. C. Camacho Arriaga and R. Devonshire</t>
    </r>
  </si>
  <si>
    <r>
      <t xml:space="preserve">Gilberto Badillo Ríos*, </t>
    </r>
    <r>
      <rPr>
        <b/>
        <sz val="10"/>
        <rFont val="Arial"/>
        <family val="2"/>
      </rPr>
      <t>Teresa Alarcón Herrera</t>
    </r>
    <r>
      <rPr>
        <sz val="10"/>
        <rFont val="Arial"/>
        <family val="2"/>
      </rPr>
      <t xml:space="preserve">,
Facundo Almeraya
</t>
    </r>
  </si>
  <si>
    <r>
      <t xml:space="preserve">M. C. Romero-Martínez*, S. Díaz de la Torre </t>
    </r>
    <r>
      <rPr>
        <b/>
        <sz val="10"/>
        <rFont val="Arial"/>
        <family val="2"/>
      </rPr>
      <t>M. F. Almeraya-Calderón</t>
    </r>
    <r>
      <rPr>
        <sz val="10"/>
        <rFont val="Arial"/>
        <family val="2"/>
      </rPr>
      <t xml:space="preserve">, V. M Orozco-Carmona 
</t>
    </r>
  </si>
  <si>
    <r>
      <t>M. F. Almeraya-Calderón</t>
    </r>
    <r>
      <rPr>
        <sz val="10"/>
        <rFont val="Arial"/>
        <family val="2"/>
      </rPr>
      <t xml:space="preserve">*, V. M Orozco-Carmona C. Gaona-Tiburcio, A. Borunda-Terrazas y A. Martínez-Villafañe
</t>
    </r>
  </si>
  <si>
    <r>
      <t xml:space="preserve">López Meléndez C., Gaona Tiburcio C., Borunda Terrazas A., </t>
    </r>
    <r>
      <rPr>
        <b/>
        <sz val="10"/>
        <rFont val="Arial"/>
        <family val="2"/>
      </rPr>
      <t>Almeraya Calderón F.</t>
    </r>
    <r>
      <rPr>
        <sz val="10"/>
        <rFont val="Arial"/>
        <family val="2"/>
      </rPr>
      <t xml:space="preserve">,  Martínez Villafañe A.
</t>
    </r>
  </si>
  <si>
    <r>
      <t xml:space="preserve">Rodríguez-Ramírez M., </t>
    </r>
    <r>
      <rPr>
        <b/>
        <sz val="10"/>
        <rFont val="Arial"/>
        <family val="2"/>
      </rPr>
      <t>Almeraya-Calderón F.</t>
    </r>
    <r>
      <rPr>
        <sz val="10"/>
        <rFont val="Arial"/>
        <family val="2"/>
      </rPr>
      <t xml:space="preserve">, Orozco C. V. M., Borunda T. A., Gaona-Tiburcio C. y Martínez-Villafañe A.
</t>
    </r>
  </si>
  <si>
    <t>ICF9-FB-4-2004 International Conference on Ferrites-9</t>
  </si>
  <si>
    <t>S9-32 XIII International Materials Research Congreso</t>
  </si>
  <si>
    <t>PM-POSTER-514 Joint European Magnetic Symposia (JEMS'04)</t>
  </si>
  <si>
    <t xml:space="preserve">Carlos Domínguez R., Roal Torres S., Alfredo Aguilar Elguézabal </t>
  </si>
  <si>
    <r>
      <t>206</t>
    </r>
    <r>
      <rPr>
        <vertAlign val="superscript"/>
        <sz val="10"/>
        <rFont val="Arial"/>
        <family val="2"/>
      </rPr>
      <t>th</t>
    </r>
    <r>
      <rPr>
        <sz val="10"/>
        <rFont val="Arial"/>
        <family val="2"/>
      </rPr>
      <t xml:space="preserve"> Meeting of Electrochemical Society(ECS). 2004 Fall Meeting of the Electrochemical Society of Japan (ECSJ) October 3-8 , 2004 Honolulu, Hawaii</t>
    </r>
  </si>
  <si>
    <r>
      <t>G. Alonso</t>
    </r>
    <r>
      <rPr>
        <sz val="10"/>
        <rFont val="Arial"/>
        <family val="2"/>
      </rPr>
      <t>, J. Espino, G. Berhault, L.Alvarez J.L. Rico.</t>
    </r>
  </si>
  <si>
    <r>
      <t xml:space="preserve">J. M. Arzola, J. Castro, </t>
    </r>
    <r>
      <rPr>
        <b/>
        <sz val="10"/>
        <rFont val="Arial"/>
        <family val="2"/>
      </rPr>
      <t>L. Fuentes</t>
    </r>
  </si>
  <si>
    <r>
      <t xml:space="preserve">J.T. Elizalde-Galindo, Hilda Esparza-Ponce, </t>
    </r>
    <r>
      <rPr>
        <b/>
        <sz val="10"/>
        <rFont val="Arial"/>
        <family val="2"/>
      </rPr>
      <t>J. Matutes-Aquino</t>
    </r>
    <r>
      <rPr>
        <sz val="10"/>
        <rFont val="Arial"/>
        <family val="2"/>
      </rPr>
      <t>, F. Paraguay-Delgado</t>
    </r>
  </si>
  <si>
    <r>
      <t xml:space="preserve">Marin Almanzo M, Garcia Gutierrez D, Gao X , Elechiguerra J.L,Kusuma V. A, Sampson W. M, </t>
    </r>
    <r>
      <rPr>
        <b/>
        <sz val="10"/>
        <rFont val="Arial"/>
        <family val="2"/>
      </rPr>
      <t>Miki Yoshida M,</t>
    </r>
    <r>
      <rPr>
        <sz val="10"/>
        <rFont val="Arial"/>
        <family val="2"/>
      </rPr>
      <t xml:space="preserve"> Dalton A. B, Escudero R, Jose Yacaman M.</t>
    </r>
  </si>
  <si>
    <r>
      <t xml:space="preserve">R.M. López, V.V. Spirin, M.G.Shlyagin, S.V.Miridonov,G.Beltran, E.A. Kuzin and </t>
    </r>
    <r>
      <rPr>
        <b/>
        <sz val="10"/>
        <rFont val="Arial"/>
        <family val="2"/>
      </rPr>
      <t>A. Márquez Lucero</t>
    </r>
  </si>
  <si>
    <r>
      <t xml:space="preserve">l. Alvarez, J. Espino, J.L. Rico, M.T. Cotez, G. Berhault, </t>
    </r>
    <r>
      <rPr>
        <b/>
        <sz val="10"/>
        <rFont val="Arial"/>
        <family val="2"/>
      </rPr>
      <t>G. Alonso</t>
    </r>
  </si>
  <si>
    <r>
      <t xml:space="preserve">M.P. Gonzalez-Sandoval, A.M. Beesley, M. Miki-Yoshida, </t>
    </r>
    <r>
      <rPr>
        <b/>
        <sz val="10"/>
        <rFont val="Arial"/>
        <family val="2"/>
      </rPr>
      <t>L. Fuentes-Cobas</t>
    </r>
    <r>
      <rPr>
        <sz val="10"/>
        <rFont val="Arial"/>
        <family val="2"/>
      </rPr>
      <t>, J.A. Matutes-Aquino.</t>
    </r>
    <r>
      <rPr>
        <b/>
        <sz val="10"/>
        <rFont val="Arial"/>
        <family val="2"/>
      </rPr>
      <t xml:space="preserve"> </t>
    </r>
  </si>
  <si>
    <r>
      <t xml:space="preserve">Ana Maria Mendoza-Wilson and </t>
    </r>
    <r>
      <rPr>
        <b/>
        <sz val="10"/>
        <color indexed="8"/>
        <rFont val="Arial"/>
        <family val="2"/>
      </rPr>
      <t>Daniel Glossman-Mitnik</t>
    </r>
  </si>
  <si>
    <r>
      <t xml:space="preserve">L. M. Rodríguez-Valdez, A. Martínez-Villafañe and </t>
    </r>
    <r>
      <rPr>
        <b/>
        <sz val="10"/>
        <color indexed="8"/>
        <rFont val="Arial"/>
        <family val="2"/>
      </rPr>
      <t xml:space="preserve">D. Glossman-Mitnik. </t>
    </r>
  </si>
  <si>
    <r>
      <t xml:space="preserve">Norma Flores-Holguin and </t>
    </r>
    <r>
      <rPr>
        <b/>
        <sz val="10"/>
        <rFont val="Arial"/>
        <family val="2"/>
      </rPr>
      <t>Daniel Glossman-Mitnik</t>
    </r>
    <r>
      <rPr>
        <sz val="10"/>
        <rFont val="Arial"/>
        <family val="2"/>
      </rPr>
      <t xml:space="preserve">
</t>
    </r>
  </si>
  <si>
    <r>
      <t>F. Espinosa-Magaña</t>
    </r>
    <r>
      <rPr>
        <sz val="10"/>
        <rFont val="Arial"/>
        <family val="2"/>
      </rPr>
      <t>, L. Bejar-Gómez, I. Estrada-Guel, and R. Martínez-Sánchez</t>
    </r>
  </si>
  <si>
    <r>
      <t xml:space="preserve">Almeraya-Calderón F., Gaona-Tiburcio C., </t>
    </r>
    <r>
      <rPr>
        <b/>
        <sz val="10"/>
        <rFont val="Arial"/>
        <family val="2"/>
      </rPr>
      <t>Ibarra Gómez R</t>
    </r>
    <r>
      <rPr>
        <sz val="10"/>
        <rFont val="Arial"/>
        <family val="2"/>
      </rPr>
      <t>., Núñez Jaquez R., Martínez-Villafañe A. Márquez Lucero A.,</t>
    </r>
  </si>
  <si>
    <r>
      <t>Ezequiel Cruz Sánchez</t>
    </r>
    <r>
      <rPr>
        <sz val="10"/>
        <rFont val="Arial"/>
        <family val="2"/>
      </rPr>
      <t xml:space="preserve"> , Enrique Torres M. Cesar Diaz, Fumio Saito</t>
    </r>
  </si>
  <si>
    <r>
      <t xml:space="preserve">M. Casales, V.M. Salinas-Bravo, M.A. Espinosa-Medina, </t>
    </r>
    <r>
      <rPr>
        <b/>
        <sz val="10"/>
        <rFont val="Arial"/>
        <family val="2"/>
      </rPr>
      <t>A. Martinez-Villafañe</t>
    </r>
    <r>
      <rPr>
        <sz val="10"/>
        <rFont val="Arial"/>
        <family val="2"/>
      </rPr>
      <t xml:space="preserve"> and J.G. Gonzalez-Rodriguez.</t>
    </r>
    <r>
      <rPr>
        <b/>
        <sz val="10"/>
        <rFont val="Arial"/>
        <family val="2"/>
      </rPr>
      <t xml:space="preserve"> </t>
    </r>
  </si>
  <si>
    <t>Synthesis and Complex Magnetic Susceptibility Characterization of Magnetic Fluids in Different Liquid Carriers</t>
  </si>
  <si>
    <t>J. Applied Physics</t>
  </si>
  <si>
    <t>Rebeca Betancourt Galindo</t>
  </si>
  <si>
    <t>Preparation and Characterizarion of La Fe12 O19 Hexaferrite</t>
  </si>
  <si>
    <t>M. Küpferling</t>
  </si>
  <si>
    <t>Structural Caracterization of VC0.88 Using EXELFS in Transmission Mode</t>
  </si>
  <si>
    <t>Diamond and Related materials</t>
  </si>
  <si>
    <t>D. Glossman-Mitnik</t>
  </si>
  <si>
    <t xml:space="preserve">CBS-QB3 Determination of Molecular Descriptors for Isomeric Thiadiazoles.
</t>
  </si>
  <si>
    <t>Journal of Molecular Structure (Theochem)</t>
  </si>
  <si>
    <t>XPS, Auger and EXELFS Characterization of Gold Nanoparticles Produced by Hop Biomass, Deposited on Si Substrates by the Spray Pyrolysis Technique</t>
  </si>
  <si>
    <t>D. Glossman-Mitnik</t>
  </si>
  <si>
    <t xml:space="preserve">Theoretical Determination of the Dipole Moments, Polarizabilities and Hyperpolarizabilities of Isomeric Thiadiazoles.
</t>
  </si>
  <si>
    <t xml:space="preserve">G3-B3 Determination of the Molecular Structure and Molecular Descriptors for Isomeric Thiadiazoles.
</t>
  </si>
  <si>
    <t>CHIH-DFT Molecular Characterization of Azathiophenes</t>
  </si>
  <si>
    <t>CHIH-DFT Molecular Characterization of Oxydized Azathiophenes</t>
  </si>
  <si>
    <t xml:space="preserve">Proceso SER/MeO para la producción de hidrógeno </t>
  </si>
  <si>
    <t>Magnetometría de altos campos magnéticos.</t>
  </si>
  <si>
    <t>Dr. José Andrés Matutes Aquino.</t>
  </si>
  <si>
    <t>Materiales Nanocristalinos basados en RCo5 para imanes permanentes R=Y, Pr,Sm</t>
  </si>
  <si>
    <t>Dr. José Matutes Aquino</t>
  </si>
  <si>
    <t>CONACyT/CIQA</t>
  </si>
  <si>
    <t>Método para predecir la delaminación debida a efectos de borde en materiales multicapas ineslásticas</t>
  </si>
  <si>
    <t>Dr. Alberto Díaz Díaz</t>
  </si>
  <si>
    <t>Catalysis Letters</t>
  </si>
  <si>
    <t>Alemania</t>
  </si>
  <si>
    <t>Productos</t>
  </si>
  <si>
    <t>Grado de Avance</t>
  </si>
  <si>
    <t>Pronóstico y control de la microestructura en cerámicos ferroeléctricos</t>
  </si>
  <si>
    <t>Responsable:  Dra. Citlalli Gaona Tiburcio      Participante:    Dr. Facundo Almeraya Calderón  Dr. Alberto Martínez Villafañe     Dr. Jorge Uruchurtu Chavarín     Dr. José Guadalupe Chacón Nava     M.C. Adán Borunda Terrazas      M.C. Víctor Orozco Carmo</t>
  </si>
  <si>
    <t>Responsable : Dr. Roberto Martínez Sánchez     Participantes:  Dr. Facundo Almeraya Calderón     Dr. Sebastián Díaz de la Torre    Dr. Alberto Duarte Muller    Dra. Citlalli Gaona Tiburcio   Dr. Francisco Espinosa Magaña     Dr. Alberto Martínez Villafañe</t>
  </si>
  <si>
    <t>Dr. Francisco Espinosa Magaña</t>
  </si>
  <si>
    <t xml:space="preserve">Dr. Antonino Pérez Hernández     M.I. Manuel Piñón Miramontes     M.I. Bonifacio Díaz Guerrero      Ing. Leoncio Marin Banda    </t>
  </si>
  <si>
    <t xml:space="preserve">Dr. Mario Daniel Glossman Mitnik               </t>
  </si>
  <si>
    <t xml:space="preserve">Responsable:Dr. Facundo Almeraya Calderón   Participantes:  Dr. Alberto Martínez Villafañe     Dra. Citlalli Gaona Tiburcio   Dr. José Guadalupe Chacón Nava    M.C. Víctor Orozco Carmona    M.C. Adán Borunda Terrazas    M.I. Ricardo Velázquez González    </t>
  </si>
  <si>
    <t>Responsable: Dr. José Andrés Matutes Aquino   Participante:  Dr. Luis Fuentes Cobas</t>
  </si>
  <si>
    <t>1Libro</t>
  </si>
  <si>
    <t>Co-responsable Dr. German Cuevas Participante: Dr. Guillermo Gonzalez</t>
  </si>
  <si>
    <t>Adquisición de infraestructura</t>
  </si>
  <si>
    <t>Institución Contraparte</t>
  </si>
  <si>
    <r>
      <t xml:space="preserve">Dr. Luis Fernando Magaña Solis     Participantes: María Isabel Casar Aldrete , Francisco Fernández Escobar , José Samuel Meraz Martínez, </t>
    </r>
    <r>
      <rPr>
        <b/>
        <sz val="11"/>
        <rFont val="Arial"/>
        <family val="2"/>
      </rPr>
      <t>Dr.</t>
    </r>
    <r>
      <rPr>
        <sz val="11"/>
        <rFont val="Arial"/>
        <family val="2"/>
      </rPr>
      <t xml:space="preserve"> </t>
    </r>
    <r>
      <rPr>
        <b/>
        <sz val="11"/>
        <rFont val="Arial"/>
        <family val="2"/>
      </rPr>
      <t>José Guadalupe Murillo,</t>
    </r>
    <r>
      <rPr>
        <sz val="11"/>
        <rFont val="Arial"/>
        <family val="2"/>
      </rPr>
      <t xml:space="preserve"> Magdalena Martínez Martínez</t>
    </r>
  </si>
  <si>
    <r>
      <t xml:space="preserve">Responsable por México: </t>
    </r>
    <r>
      <rPr>
        <b/>
        <sz val="11"/>
        <rFont val="Arial"/>
        <family val="2"/>
      </rPr>
      <t xml:space="preserve">Dr. José Andrés Matutes Aquino  </t>
    </r>
    <r>
      <rPr>
        <sz val="11"/>
        <rFont val="Arial"/>
        <family val="2"/>
      </rPr>
      <t xml:space="preserve">  Estudiantes: José Trinidad,  Dario Bueno, Cristina Grijalva y Javier Rivera. Técnicos: Oscar Ayala y Verónica Corral.</t>
    </r>
  </si>
  <si>
    <t>Estancias de 4 meses de un estudiante en Inglaterra, Francia y Austria; 1 escuela en Austria de 1 profesor y 2 estudiantes; 1 escuela en La Habana de 1 profesor, 1 técnicoy 2 estudiantes</t>
  </si>
  <si>
    <r>
      <t xml:space="preserve">Responsable: Dra. Sonia Gaona Jurado     Participantes:   </t>
    </r>
    <r>
      <rPr>
        <b/>
        <sz val="11"/>
        <rFont val="Arial"/>
        <family val="2"/>
      </rPr>
      <t xml:space="preserve">Dr. José Andrés Matutes Aquino  </t>
    </r>
    <r>
      <rPr>
        <sz val="11"/>
        <rFont val="Arial"/>
        <family val="2"/>
      </rPr>
      <t xml:space="preserve">    Dr. Germán Pérez Alcázar     Dr. Sylvio Dionisio de Souza      Dra. Maristela Olzon-Dionysio    Dr. Jorge Enrique Rodríguez     M.Sc. Claudia Fernanda Villaquirá</t>
    </r>
  </si>
  <si>
    <t>9 artículos publicados en revistas de circulación internacional con refereo indexada; 20 artículos publicados en extenso de congresos internacionales; 1 estudiante de maestría graduado</t>
  </si>
  <si>
    <t>Fotocatalizador para destrucción de compuestos orgánicos presentes en agua, vapores y gases, así como,la eliminación y/o recuperación de metales en agua</t>
  </si>
  <si>
    <t>Alfredo Aguilar Elguézabal, Enrique González Colomo</t>
  </si>
  <si>
    <t>En examen de fondo</t>
  </si>
  <si>
    <t>Mejora a el proceso de latonado por inmersión para piezas de aleación base zinc</t>
  </si>
  <si>
    <t>Carlos Dominguez Rios, Myriam Veronica Moreno Lopez, Silvia Violeta Miranda Navarro.</t>
  </si>
  <si>
    <t xml:space="preserve">En examen de fondo  </t>
  </si>
  <si>
    <t>Electroless brass plating method</t>
  </si>
  <si>
    <t>EP 1 408 139 A1</t>
  </si>
  <si>
    <t>Carlos Dominguez Rios, Alfredo Aguilar, Myriam Veronica Moreno Lopez, Silvia Violeta Miranda Navarro.</t>
  </si>
  <si>
    <t>En examen de fondo   En Europa</t>
  </si>
  <si>
    <t>Electroless brass plating method and product-by-process</t>
  </si>
  <si>
    <t>US 2004/0072011 A1</t>
  </si>
  <si>
    <t>En examen de fondo   En EEUU</t>
  </si>
  <si>
    <t>Lixiviación acelerada de un material de calcopirita (CuFeS2) utilizando Fe metalico FeCl3 ó Fe203 como agentes promotores para la disolución del cobre en HCl y proceso para llevarlo a cabo</t>
  </si>
  <si>
    <t>2001/001215</t>
  </si>
  <si>
    <t>David Rios Jara, Ezequiel Cruz Sanchez</t>
  </si>
  <si>
    <t>Lixiviación acelerada de los minerales sulfuros de zinc, plomo y fierro utilizando Fe metálico/Fe Cl3 o Fe2O3 como agentes promotores en medio ácido y proceso para llevarlo a cabo.</t>
  </si>
  <si>
    <t xml:space="preserve"> PA/A/2001/013099</t>
  </si>
  <si>
    <t>Tejas esmaltadas y recubrimientos cerámicos base minerales no metálicos ligeros y procesos de fabricación</t>
  </si>
  <si>
    <t>PA/A/2002/000528</t>
  </si>
  <si>
    <t>Héctor Mendoza Montiel, Ezequiel Cruz Sanchez, Pamela Yamín Bermúdez Rodríguez, Mercedes Yudith Ortega López, Karla Isela García Chávez, Paula rebeca Relyvázquez Guevara, José Luis Gallardo Beltrán</t>
  </si>
  <si>
    <t>Cuerpo cerámico Poroso como elemento intercambiador de calor y funguicida en los aparatos enfriadores evaporativos y proceso para llevarlo a cabo</t>
  </si>
  <si>
    <t>PA/A/2003/008258</t>
  </si>
  <si>
    <t>David Rios Jara, Ezequiel Cruz Sánchez, Roal Torres Sánchez</t>
  </si>
  <si>
    <t>Desarrollo de un cuerpo ceramico poroso como sistema difusor de aire</t>
  </si>
  <si>
    <t>PA/A/2002/005282</t>
  </si>
  <si>
    <t>Ruben Alfonso Aucedo Terán,  Ezequiel Cruz Sanchez, Luisa Idela Manzanares Papayanopoulous</t>
  </si>
  <si>
    <t>1 artículo publicado en revista de circulación internacional con refereo indexada; 5 artículos publicados en extenso de congresos internacionales; 1 estudiante de maestría en proceso y 1 de doctorado; 1 estudiante graduado de maestría; 1 software desarrollado y registrado en derechos de autor</t>
  </si>
  <si>
    <t xml:space="preserve">9 artículos publicados en revistas de circulación internacional con refereo indexada, 3 artículos publicados en extenso de congresos internacionales, 3 artículos publicados en congresos nacionales;  2 estudiantes de maestría graduados </t>
  </si>
  <si>
    <t>4 artículos publicados en revistas de circulación internacional con refereo indexada; 4 artículos publicados en extenso de congresos internacionales; 1 estudiante de maestría graduado y 1 estudiante de doctorado; se promovieron servicios a la industria en monitoreo remoto y se está planteando un proyecto a PEMEX</t>
  </si>
  <si>
    <t>4 artículos publicados en revistas de circulación internacional con refereo indexada; 4 artículos publicados en extenso de congresos internacionales; 1 estudiante de doctorado en proceso y 1 de maestría; 1 estudinate graduado de doctorado y 3 de maestría</t>
  </si>
  <si>
    <t>1 artículo publicado, 1 artículo aceptado y 3 artículos enviados a revistas de circulación internacional con refereo indexada; 1 presentación en congreso internacional; 1 estudiante de doctorado en proceso y 1 de maestría</t>
  </si>
  <si>
    <t>1 artículo publicado en revista de circulación internacional con refereo indexada, 3 artículos publicados en extenso de congresos internacionales, 2 artículos en congresos nacionales; 1 estudiante de doctorado graduado y 3 de licenciatura, 1 estudiante de licenciatura en proceso</t>
  </si>
  <si>
    <t>5 artículos publicados en revistas de circulaciónn internacional con refereo indexada, 2 capítulos de un libro y 1 libro; 2 estudiantes graduados de doctorado y 1 estudiante de maestría</t>
  </si>
  <si>
    <t>2 artículos aceptados en revistas de circulación internacional con refereo indexada y 1 enviado; 2 artículos publicados en extenso de congreso internacional; 1 estudiante de doctorado en proceso</t>
  </si>
  <si>
    <t>General, fondo de repatriación investigadores, cátedras patrimoniales, fortalecimiento de infraestructura científica y tecnológica, programa de posgrado y asignación de recursos puntuales para los investigadores.</t>
  </si>
  <si>
    <t>Nacional</t>
  </si>
  <si>
    <t>vigencia indefinida</t>
  </si>
  <si>
    <t>Cooperación y Vinculación, promoción de las iniciativas de ciencia y tecnología para tener impacto sobre los sectores productivos del Estado</t>
  </si>
  <si>
    <t>Gobierno del Estado de Chihuahua</t>
  </si>
  <si>
    <t xml:space="preserve">Apoyo y Colaboración en el desarrollo de proyectos específicos de investigación en el campo de los insumos de origen mineral de la industria Chihuahuense </t>
  </si>
  <si>
    <t>Consejo de Recursos Minerales</t>
  </si>
  <si>
    <t>Cooperación y Vinculación para la promoción de iniciativas en materia de ciencia y tecnología que impacten sobre los sectores productivos del Estado, induciendo a través de proyectos específicos la modernización de la planta industrial</t>
  </si>
  <si>
    <t>Supplier Development Council “SDC”</t>
  </si>
  <si>
    <t>Vinculación y Cooperación coordinando esfuerzos para promover iniciativas en el ramo de materiales y ecología que impacten sobre los sectores productivos induciendo la modernización tecnológica</t>
  </si>
  <si>
    <t>Promotora de la Industria</t>
  </si>
  <si>
    <t>Vinculación y cooperación, colaboración y complementariedad para realizar investigaciones científicas, formación de recursos humanos de alto nivel y desarrollos tecnológicos conjuntos</t>
  </si>
  <si>
    <t>IMP</t>
  </si>
  <si>
    <t>Colaboración relacionada con  la ciencia y la tecnología y en particular con la investigación científica en relación con el agua</t>
  </si>
  <si>
    <t>IMTA</t>
  </si>
  <si>
    <t>Convenio de colaboración y regulación de servicios para proyectos que sean solicitados por el Gobierno del Estado al Cimav</t>
  </si>
  <si>
    <t>Secretaría de Desarrollo Industrial Gobierno del Estado “Minería”</t>
  </si>
  <si>
    <t xml:space="preserve">Convenio de Apoyo, vinculación y Colaboración (Marco) para proyectos y servicios, en especial con la Industria Minera                                                                              </t>
  </si>
  <si>
    <t>Presidencia Municipal de Hidalgo del Parral, Chih.</t>
  </si>
  <si>
    <t>Catalizadores para HDS basados en M/MoS2 (M-Co, Ni) y soportados en un óxido mixto de aluminio-titanio</t>
  </si>
  <si>
    <t>Octubre</t>
  </si>
  <si>
    <t>22-27 de agosto</t>
  </si>
  <si>
    <t>19-24 de septiembre</t>
  </si>
  <si>
    <t>12-14 de mayo</t>
  </si>
  <si>
    <t>Corrosion  monitoring of stainless steel 304 in black liquor evaporation process</t>
  </si>
  <si>
    <t>Interface plasticity and delaminaion onset prediction</t>
  </si>
  <si>
    <t xml:space="preserve">Junio </t>
  </si>
  <si>
    <t xml:space="preserve">Diciembre </t>
  </si>
  <si>
    <t>Septiembre 7-9</t>
  </si>
  <si>
    <t>1-5 August</t>
  </si>
  <si>
    <t xml:space="preserve">1-5 August </t>
  </si>
  <si>
    <t>Cancun, Mexico</t>
  </si>
  <si>
    <t xml:space="preserve">22 al 27 de agosto </t>
  </si>
  <si>
    <t xml:space="preserve">Esterification of blue agave fiber and evaluation of the mechanical performance of fiber-HDPE composites
</t>
  </si>
  <si>
    <t xml:space="preserve">12-16 de julio </t>
  </si>
  <si>
    <t>J. of Alloys and Compounds</t>
  </si>
  <si>
    <t xml:space="preserve">J. of Alloys and Compounds </t>
  </si>
  <si>
    <t>A. del Valle, S.A. Gamboa, P. J.  Sebastián, A. Keer, M. Gutiérrez</t>
  </si>
  <si>
    <t>Fabricación de platos bipolares de acero inoxidable por control numérico y electro erosión</t>
  </si>
  <si>
    <t>Cancún, México</t>
  </si>
  <si>
    <t>22 al 26 de agosto</t>
  </si>
  <si>
    <t>Del 24-28 de mayo</t>
  </si>
  <si>
    <t>Corrosión electroquímica de los aceros API 5L-B, API 5L-X52, ASTM A-242 y TRC 80 bajo condiciones dinámicas y estatáticas</t>
  </si>
  <si>
    <t>Raul Salazar-Ortiz  , Yu.M.Chumakov, S. A. Palomares-Sanchez,  J. R. Martínez, J.A. Matutes-Aquino, V.I.Tsapkov, B.Ya.Antosyak G.Bocelli, A.P.Gulea.</t>
  </si>
  <si>
    <t>Structural Specific Features of the Copper (ii) and Nickel(ii) Complexes with 2-[2- hydroxyalkylimine)-methyl]-phenol and its Derivatives</t>
  </si>
  <si>
    <t xml:space="preserve">XXXVIth International Conference on Coordination Chemistry, </t>
  </si>
  <si>
    <t>M. Kuepferling, V. Corral Flores, R. Grossinger, J. Matutes Aquino.</t>
  </si>
  <si>
    <t>Magnetization and magnetocrystalline anisotropy of LaFe12O19 hexaferrite.</t>
  </si>
  <si>
    <t>San Francisco, California, USA</t>
  </si>
  <si>
    <t xml:space="preserve">22-27 agosto 2004 </t>
  </si>
  <si>
    <t xml:space="preserve"> American Ceramic Society</t>
  </si>
  <si>
    <t>M. Kuepferling</t>
  </si>
  <si>
    <t xml:space="preserve">D. Bueno-Baqués, D. Cornejo, E. Padrón-Hernández, P. Sufuentes-Gallardo, O. Rodríguez-Fernández, J. Matutes-Aquino. </t>
  </si>
  <si>
    <t>Magnetic Interactions in Sr Ferrite-MQP Hybrid Bonded Magnets</t>
  </si>
  <si>
    <t>Oscar E. Ayala-Valenzuela, Rebeca Betancourt-Galindo, Oliverio Rodríguez-Fernández and José A. Matutes-Aquino.</t>
  </si>
  <si>
    <t xml:space="preserve">Isopar based magnetite-cobalt ferrite magnetic fluids </t>
  </si>
  <si>
    <t>Luis fuentes, Marcos García, Darío Bueno, José Matutes-Aquino</t>
  </si>
  <si>
    <t>Vinculación y Cooperación en las áreas académica y de cooperación científica, tecnológica y de complementación para ofrecer servicios mutuos o por encargo de terceros</t>
  </si>
  <si>
    <t>CRODE</t>
  </si>
  <si>
    <t xml:space="preserve">Nacional </t>
  </si>
  <si>
    <t>anexo de ratificación de fecha 19 de Marzo de 2001</t>
  </si>
  <si>
    <t>Cooperación Académica colaboración y complementariedad para realizar investigación científica, formación de recursos humanos de alto nivel y desarrollos tecnológicos conjuntos</t>
  </si>
  <si>
    <t xml:space="preserve">Convenio general de colaboración para realizar acciones conjuntas en investigación e intercambio tecnológico, prestación de servicios y formación de recursos humanos </t>
  </si>
  <si>
    <t>anexo de fecha 1o de Abril de 2002 en que se otorga apoyo económico hasta el 31 de Marzo de 2003 al Cimav</t>
  </si>
  <si>
    <t xml:space="preserve">Vinculación y Cooperación, colaboración académica y complementariedad para llevar a cabo programas orientados a la formación de recursos humanos de alto nivel y realizar proyectos de investigación científica </t>
  </si>
  <si>
    <t>UACH</t>
  </si>
  <si>
    <t>Vinculación y Cooperación, colaboración académica y complementariedad en la investigación científica, formación de recursos humanos de alto nivel y desarrollos tecnológicos conjuntos</t>
  </si>
  <si>
    <t>UACJ</t>
  </si>
  <si>
    <t>Vinculación  cooperación y colaboración en actividades  educativas y de investigación</t>
  </si>
  <si>
    <t>UTEP</t>
  </si>
  <si>
    <t>Colaboración académica, cooperación y complementariedad para la formación de recursos humanos de alto nivel y realizar proyectos de investigación de interés mutuo y para terceros</t>
  </si>
  <si>
    <t>ITESM – Chihuahua</t>
  </si>
  <si>
    <t>ratificado enero 1-2001</t>
  </si>
  <si>
    <t xml:space="preserve">Protocolo de colaboración y cooperación en los campos de la investigación y desarrollo tecnológicos, así como la formación de recursos humanos y la prestación de servicios         </t>
  </si>
  <si>
    <t>Instituto de Tecnología Cerámica ITC- AICE</t>
  </si>
  <si>
    <t>Vinculación y colaboración académica, cooperación y complementariedad para realizar investigación científica, formación de recursos humanos de alto nivel y desarrollos tecnológicos conjuntos</t>
  </si>
  <si>
    <t>UAZ - CREN</t>
  </si>
  <si>
    <r>
      <t xml:space="preserve">Zhang, Y. D.; Ge, S. H.; Zhang, H.; Hui, S.; Budnick, J. I.; Hines, W. A.; Yacaman, M. J.; </t>
    </r>
    <r>
      <rPr>
        <b/>
        <sz val="10"/>
        <color indexed="8"/>
        <rFont val="Arial"/>
        <family val="2"/>
      </rPr>
      <t>Miki, M</t>
    </r>
    <r>
      <rPr>
        <sz val="10"/>
        <color indexed="8"/>
        <rFont val="Arial"/>
        <family val="2"/>
      </rPr>
      <t xml:space="preserve">.. </t>
    </r>
  </si>
  <si>
    <t>Guillermo González, Joan Salvadó, Daniel Montané</t>
  </si>
  <si>
    <t>Journal of Supercritical Fluids</t>
  </si>
  <si>
    <t>vol.31 (2004)</t>
  </si>
  <si>
    <t>Low-Loss Electron Energy Loss Spectroscopy of VC, NbC and TaC</t>
  </si>
  <si>
    <t>Microstructural Characterization on Ni-Mo Catalyst Synthesized by Mechanical Alloying</t>
  </si>
  <si>
    <t>Microstructural and Mechanical Characterization of Aluminum-Graphite Composites</t>
  </si>
  <si>
    <t>A. Santos-Beltrán</t>
  </si>
  <si>
    <t>Caracterización microestructural y electroquímica de aleaciones nanocristalinas Ni-Mo.</t>
  </si>
  <si>
    <t xml:space="preserve">Desarrollo de sensores electroquímicos para medición remota de corrosión en línea en tuberías industriales para hidrocarburos.                 </t>
  </si>
  <si>
    <t>Obtención de polvos metálicos mediante procesos de atomización, para el desarrollo de soldaduras en pasta y otras aplicaciones.</t>
  </si>
  <si>
    <t>Dr. Miguel Angel Neri Flores</t>
  </si>
  <si>
    <t>Estudio de la difusión de disolventes y su efecto en la conductividad eléctrica de compuestos elastoméricos</t>
  </si>
  <si>
    <t xml:space="preserve">Congreso QUITEL 2004 </t>
  </si>
  <si>
    <t>Porto, Portugal</t>
  </si>
  <si>
    <t xml:space="preserve">Estudio Computacional de la Estructura y Propiedades Moleculares De Hibridos Fullereno-Oligofenilenvinileno
</t>
  </si>
  <si>
    <r>
      <t xml:space="preserve">Alfredo Marquez-Lucero y </t>
    </r>
    <r>
      <rPr>
        <b/>
        <sz val="10"/>
        <rFont val="Arial"/>
        <family val="2"/>
      </rPr>
      <t>Daniel Glossman-Mitnik</t>
    </r>
  </si>
  <si>
    <r>
      <t xml:space="preserve">Ana Maria Mendoza Wilson y </t>
    </r>
    <r>
      <rPr>
        <b/>
        <sz val="10"/>
        <rFont val="Arial"/>
        <family val="2"/>
      </rPr>
      <t>Daniel Glossman-Mitnik</t>
    </r>
    <r>
      <rPr>
        <sz val="10"/>
        <rFont val="Arial"/>
        <family val="2"/>
      </rPr>
      <t xml:space="preserve">
</t>
    </r>
  </si>
  <si>
    <r>
      <t xml:space="preserve">Luz Maria Rodríguez-Valdez, Alberto Martinez-Villafañe y </t>
    </r>
    <r>
      <rPr>
        <b/>
        <sz val="10"/>
        <rFont val="Arial"/>
        <family val="2"/>
      </rPr>
      <t>Daniel Glossman-Mitnik</t>
    </r>
    <r>
      <rPr>
        <sz val="10"/>
        <rFont val="Arial"/>
        <family val="2"/>
      </rPr>
      <t xml:space="preserve">
</t>
    </r>
  </si>
  <si>
    <r>
      <t xml:space="preserve">Norma-Flores Holguin y </t>
    </r>
    <r>
      <rPr>
        <b/>
        <sz val="10"/>
        <rFont val="Arial"/>
        <family val="2"/>
      </rPr>
      <t>Daniel Glossman-Mitnik</t>
    </r>
    <r>
      <rPr>
        <sz val="10"/>
        <rFont val="Arial"/>
        <family val="2"/>
      </rPr>
      <t xml:space="preserve">
</t>
    </r>
  </si>
  <si>
    <t>Daniel Glossman-Mitnik</t>
  </si>
  <si>
    <t xml:space="preserve">CHIH-DFT study of the molecular structure and properties of Solanine and solanidine
</t>
  </si>
  <si>
    <t xml:space="preserve">Congreso ESPA 2004 </t>
  </si>
  <si>
    <t>Valladolid, España</t>
  </si>
  <si>
    <t xml:space="preserve">Molecular Computational Characterization of the Flavonoids Catechin and Epicatechin
</t>
  </si>
  <si>
    <t xml:space="preserve">Computational study of the molecular structure and properties of Fullerene-Oligophenylenvinylene Hybrids
</t>
  </si>
  <si>
    <t>Catalizadores trimetálicos complejos de MoS2-WX-M=Co,Ni X=0-1 para la HDS profunda de cortes pesadas del petróleo</t>
  </si>
  <si>
    <t>Dr. Gabriel Alonso Núñez</t>
  </si>
  <si>
    <t>CHIH-DFT determination of the electrical, optical and magnetic properties, and NICS aromaticity of megazol</t>
  </si>
  <si>
    <t>Anexo Número Uno al Convenio General de Vinculación, cooperación y complementación interinstitucional  con el objeto de ampliar  y extender la cláusula sexta del convenio original y presentar la solicitud de patente para el desarrollo del proyecto denominado “Tejas esmaltadas y recubrimientos cerámicos base minerales no metálicos ligeros y procesos de fabricación”</t>
  </si>
  <si>
    <t>3 de Diciembre 2001</t>
  </si>
  <si>
    <t>Convenio General de Vinculación, cooperación y complementariedad Interinstitucional entre CICESE y CIMAV para establecer los lineamientos generales para todo tipo de relación</t>
  </si>
  <si>
    <t>CICESE – Centro de Investigación Científica y de Educación Superior de Ensenada, B.C.</t>
  </si>
  <si>
    <t>1º. de Abril del 2002</t>
  </si>
  <si>
    <t>Convenio General de Colaboración con la UNAM (Dr. René Raúl Drucker Colín)</t>
  </si>
  <si>
    <t>UNAM</t>
  </si>
  <si>
    <t>6 de Mayo del 2002</t>
  </si>
  <si>
    <t>vigencia hasta el 5 de Mayo de 2007</t>
  </si>
  <si>
    <t>Convenio Específico de Vinculación y Cooperación Académica</t>
  </si>
  <si>
    <t>UACH Escuela de Odontología</t>
  </si>
  <si>
    <t>9 de Julio del 2002</t>
  </si>
  <si>
    <t>vigente hasta la terminación del proyecto</t>
  </si>
  <si>
    <t>La Dra. T. Alarcón deberá informar la fecha de terminación del proyecto</t>
  </si>
  <si>
    <t>Convenio especifico entre CIDESI/CIMAV, proyecto titulado "Diseño y fabricacion de un equipode sinterizado y enfriado rapido de polvos metalicos ceramicos operado bajo el principio de el arco electrico</t>
  </si>
  <si>
    <t>CIDESI/CIMAV</t>
  </si>
  <si>
    <t>diciembre 01 2003</t>
  </si>
  <si>
    <t>Vigencia de 15 años</t>
  </si>
  <si>
    <t>convenio de colaboración para establecer las bases y mecanismos operativos para coordinar sus esfuerzos .</t>
  </si>
  <si>
    <t>Universidad de sonora-CIMAV</t>
  </si>
  <si>
    <t>3 años pudiendo renovarse</t>
  </si>
  <si>
    <t>Convenio de colaboración para la organización de eventos de capacitación de personal y vinculación</t>
  </si>
  <si>
    <t>ITESM-CIMAV</t>
  </si>
  <si>
    <t>12 meses</t>
  </si>
  <si>
    <t>Convenio de cooperación y vinculación CIMAV / Centro de Investigación para la Industria Minero Metalúrgica de la Haba Cuba</t>
  </si>
  <si>
    <t>Centro de Investigaciones para la industria minero metalurgica / La Habana Cuba</t>
  </si>
  <si>
    <t>29 de octubre del 2004</t>
  </si>
  <si>
    <t>Indefinido</t>
  </si>
  <si>
    <t>Dr. Juesús González Hernández, Dra. Aida Álvarez Alonso</t>
  </si>
  <si>
    <t xml:space="preserve">Humberto A. Monreal, A. Martínez-Villafañe, Perla E. García, J. G. Chacón–Nava and Carlos A. Martínez. 
</t>
  </si>
  <si>
    <t>A. Rodríguez, G. Aquino De Los Ríos, A. Muñoz-Romero</t>
  </si>
  <si>
    <t>M. Delgado. L. Manzanares. A. Keer. A. Duarte. J. Gonzalez and J. Gardea-Torresdey</t>
  </si>
  <si>
    <t>Atmosfera</t>
  </si>
  <si>
    <t>Estudio del Radon en Interiores en Chihuahua</t>
  </si>
  <si>
    <t xml:space="preserve">M. García-Guaderrama1, L. Fuentes1, M. E. Montero-Cabrera1, A. Márquez-Lucero1,
M. E. Villafuerte-Castrejón2
</t>
  </si>
  <si>
    <t>Molten Salt Synthesis and Crystal Structure of Bi5Ti3FeO15</t>
  </si>
  <si>
    <t>M. García-Guaderrama1</t>
  </si>
  <si>
    <r>
      <t>M. Miki-Yoshida</t>
    </r>
    <r>
      <rPr>
        <sz val="10"/>
        <rFont val="Arial"/>
        <family val="2"/>
      </rPr>
      <t>, W. Antúnez-Flores, K Gomez-Fierro, L. Villa-Pando</t>
    </r>
  </si>
  <si>
    <t>Martín-Domínguez, A.; Tzatchkov , V.G. y Martín-Domínguez, I.R.</t>
  </si>
  <si>
    <t>Flow Modeling in Drinking Water Treatment Plants</t>
  </si>
  <si>
    <t xml:space="preserve">Journal of Water Supply: Research and Technology – Aqua. </t>
  </si>
  <si>
    <t xml:space="preserve">Muñoz-Castellanos, L.N., Torres-Muñoz, J.V., Keer-Rendón, A.,
Manzanares- Papayanopoulos, L.I., and Nevárez-Moorillón, G.V.
</t>
  </si>
  <si>
    <t>Aerobic biodegradation of methyl tert-butyl ether (MTBE) by pure cultures isolated from contaminated soil</t>
  </si>
  <si>
    <t>Canadian Journal of Microbiology</t>
  </si>
  <si>
    <r>
      <t xml:space="preserve">R. Sandoval–Jabalera, E. Arias -del Campo, J. G. Chacón–Nava, J. M. Malo-Tamayo and </t>
    </r>
    <r>
      <rPr>
        <b/>
        <sz val="10"/>
        <rFont val="Arial"/>
        <family val="2"/>
      </rPr>
      <t>A. Martínez–Villafañe</t>
    </r>
    <r>
      <rPr>
        <sz val="10"/>
        <rFont val="Arial"/>
        <family val="2"/>
      </rPr>
      <t xml:space="preserve">. </t>
    </r>
  </si>
  <si>
    <t xml:space="preserve">Corrosion Behaviour of Engineering Alloys in Synthetic Wastewater. 
</t>
  </si>
  <si>
    <t xml:space="preserve">Materials and Corrosion.          </t>
  </si>
  <si>
    <t xml:space="preserve">R. Sandoval Jabalera  </t>
  </si>
  <si>
    <t>XIX SICAT</t>
  </si>
  <si>
    <r>
      <t xml:space="preserve">Ma. I. Flores-Zamora, I. Segura-Cedillo, A. Santos-Beltrán, I. Estrada-Guel, J. I. Barajas-Villaruel and </t>
    </r>
    <r>
      <rPr>
        <b/>
        <sz val="10"/>
        <rFont val="Arial"/>
        <family val="2"/>
      </rPr>
      <t>R. Martínez-Sánchez.</t>
    </r>
  </si>
  <si>
    <t>Convenio General de Vinculación y Colaboración que contemple la manera coordinada en la ejecución de programas referentes a las actividades sustantivas de las partes</t>
  </si>
  <si>
    <t>“COPROMA” Colegio de profesionistas con Maestría del Edo. de Chihuahua</t>
  </si>
  <si>
    <t xml:space="preserve">Convenio general de vinculación y colaboración para regular la relación entre las partes en la prestación de servicios </t>
  </si>
  <si>
    <t>Duraplay de Parral, SA de CV</t>
  </si>
  <si>
    <t>Convenio especifico para el desarrollo tecnologico de flux liquido para procesos de soldadura</t>
  </si>
  <si>
    <t>Ing. Daniel Escudero Chavez</t>
  </si>
  <si>
    <t>Vigente por 5 años</t>
  </si>
  <si>
    <t>Convenio general de colaboración y vinculación para llevar acabo el desarrollo de servicios y proyectos tecnologicos relacionados con la ciencia de los materiales, agua y el medio ambiente</t>
  </si>
  <si>
    <t>Hidrosistemas Universales</t>
  </si>
  <si>
    <t>Lineamientos de trabajo de consultoría legal entre el área de Vinculación del CIMAV y el despacho de Abogados Bensojo, Chávez y Gutiérrez, S.C.</t>
  </si>
  <si>
    <t>Bensojo, Chávez y Gutiérrez, S. C. Consultores Legales</t>
  </si>
  <si>
    <t>Contrato de Colaboración para “Desarrollar un sistema de seguridad en dispositivo de identificación vehicular” con su anexo Uno.</t>
  </si>
  <si>
    <t>Dinformática del Noroeste S. A. De C. V.</t>
  </si>
  <si>
    <t>vigencia hasta 24 de abril d 2009</t>
  </si>
  <si>
    <t xml:space="preserve">negociando nuevas fechas </t>
  </si>
  <si>
    <t>Contrato para el desarrollo tecnologico recubrimiento para evitar el manchado por mostaza americana en piezas de ceramica de imitación piedra rustica</t>
  </si>
  <si>
    <t>CERAMIKON S.A. de C.V.</t>
  </si>
  <si>
    <t>Vigencia 5 años</t>
  </si>
  <si>
    <t>Contrato de aportación de Recursos para el otorgamiento de becas a estudiantes del CIMAV</t>
  </si>
  <si>
    <t>GCC CEMENTO, S.A. De C.V.</t>
  </si>
  <si>
    <t>Contrato de prestación de sertvicios de consultoría en servicios ambientales</t>
  </si>
  <si>
    <t>Internacional de Cerámica, S.A. De C. V. Intercerámic CIMAV</t>
  </si>
  <si>
    <t>Vigente hasta el 31 de Diciembre de 2004</t>
  </si>
  <si>
    <t>Convenio de Confidencialidad suscrito con la Empresa Química Agronómica de México, S. de R.L. de M.I. Y el CIMAV</t>
  </si>
  <si>
    <t>Química Agronómica de México y CIMAV</t>
  </si>
  <si>
    <t>Involucra a todo el personal del CIMAV que intervenga en lo relacionado con la empresa</t>
  </si>
  <si>
    <t>XXIV Congreso Anual de la Sociedad Mexicana de Ciencia y Tecnología de Superficies y Materiales SMCTSM A.C 27-30 de Septiembre, Riviera Maya, Quintana-Roo- 2004</t>
  </si>
  <si>
    <t>Toulouse, France</t>
  </si>
  <si>
    <t>July 18th – 22nd</t>
  </si>
  <si>
    <t>Nuevo método de síntesis de Li4SiO4 como aceptor -Catalítico de Co2</t>
  </si>
  <si>
    <t>Estudio del efecto estabilizador de Al2 O3 y ZrO2 en óxidos metálicos mixtos de Cu para la Producción de H2 mediante la oxidación Parcial del Metano por el ciclo REDOX</t>
  </si>
  <si>
    <t>7-15- Noviembre</t>
  </si>
  <si>
    <t>7-15 - Noviembre</t>
  </si>
  <si>
    <t>TIECIM Dr. Erasmo Orrantia (Chairman)</t>
  </si>
  <si>
    <t>junio</t>
  </si>
  <si>
    <t>Unión Europea</t>
  </si>
  <si>
    <t xml:space="preserve">Barrios Durstewitz C.Y Núñez Jaquez R., </t>
  </si>
  <si>
    <t>López Meléndez    C.</t>
  </si>
  <si>
    <t>H. Castillo.</t>
  </si>
  <si>
    <t xml:space="preserve">R. Sandoval Jabalera,  E. Arias -del Campo
</t>
  </si>
  <si>
    <t xml:space="preserve">Preparation of Ta2O5 Nanorods using DNA as Structure-Directing Agent.
</t>
  </si>
  <si>
    <t>Materials Research Bulletin</t>
  </si>
  <si>
    <t xml:space="preserve">An Electrochemical Study of the Effect of B on the Corrosion of Atomized Fe40Al Intermetallics in Molten Na2SO4. 
</t>
  </si>
  <si>
    <t>Journal of New Materials for Electrochemical Systems</t>
  </si>
  <si>
    <t xml:space="preserve">O.L. Arenas Sotelo
</t>
  </si>
  <si>
    <r>
      <t xml:space="preserve"> O.L. Arenas, J. Porcayo-Calderon, </t>
    </r>
    <r>
      <rPr>
        <b/>
        <sz val="10"/>
        <rFont val="Arial"/>
        <family val="2"/>
      </rPr>
      <t>A. Martinez-Villafañe</t>
    </r>
    <r>
      <rPr>
        <sz val="10"/>
        <rFont val="Arial"/>
        <family val="2"/>
      </rPr>
      <t xml:space="preserve">, G. Carbajal-De la Torre and J.G. Gonzalez-Rodriguez. 
</t>
    </r>
  </si>
  <si>
    <t xml:space="preserve">Synthesis of Ta2O5 Nanorods in Presence of Poly L-lysine Peptide by Sol-Gel Process.
</t>
  </si>
  <si>
    <t>Journal of Biomedical Materials Research-B</t>
  </si>
  <si>
    <r>
      <t xml:space="preserve">Humberto A. Monreal, </t>
    </r>
    <r>
      <rPr>
        <b/>
        <sz val="10"/>
        <rFont val="Arial"/>
        <family val="2"/>
      </rPr>
      <t>A. Martínez-Villafañe</t>
    </r>
    <r>
      <rPr>
        <sz val="10"/>
        <rFont val="Arial"/>
        <family val="2"/>
      </rPr>
      <t xml:space="preserve">, Perla E. García and Carlos A. Martínez.
</t>
    </r>
  </si>
  <si>
    <t>Nanothecnology</t>
  </si>
  <si>
    <t>Calidad Bacteriológica del agua, difusión y aplicación del método de desinfección por energía solar en las zonas marginadas de Cd. Juárez</t>
  </si>
  <si>
    <t>Dra. Ma. Teresa Alarcón Herrera</t>
  </si>
  <si>
    <t>Propiedades mecánico dinámicas de compuestos elastoméricos conductivos</t>
  </si>
  <si>
    <t>Dr. Rigoberto Ibarra Gómez</t>
  </si>
  <si>
    <t>Vol.263</t>
  </si>
  <si>
    <t>O. Chimal-Valencia</t>
  </si>
  <si>
    <r>
      <t xml:space="preserve">G.R. Armando, Luis de la Torre, L.A. Garcia Serrano and </t>
    </r>
    <r>
      <rPr>
        <b/>
        <sz val="10"/>
        <rFont val="Arial"/>
        <family val="2"/>
      </rPr>
      <t>A. Aguilar  Elguezabal</t>
    </r>
  </si>
  <si>
    <t>Congreso  beromet VIII 2009</t>
  </si>
  <si>
    <t>Corrosión asistida por esfuerzo del acaero inoxidable         17-4 PH, empleando diferentes velocidades de deformación</t>
  </si>
  <si>
    <t>Del 24-28 de mayo del 2004</t>
  </si>
  <si>
    <t>Universidad Politécnica  Nacional</t>
  </si>
  <si>
    <t>Dr. Alfredo Marquez Lucero</t>
  </si>
  <si>
    <t>Convenio de desarrollo y transferencia de tecnologia</t>
  </si>
  <si>
    <t>Controles de preción de ciudad juarez</t>
  </si>
  <si>
    <t>19 de agosto del 2004</t>
  </si>
  <si>
    <t>alfredo Aguilar, alejandro Lopez</t>
  </si>
  <si>
    <t xml:space="preserve">Convenio de colaboración el el que se compromete el CIMAV a la realizacion del estudio tecnologico empresarial de encapsulado de MEMS en la región paso del norte </t>
  </si>
  <si>
    <t>Fundación México Estados Unidos unidos por la ciencia</t>
  </si>
  <si>
    <t>29 de octubre dek 2004</t>
  </si>
  <si>
    <t>5 meses</t>
  </si>
  <si>
    <t>Lic. Sergio Adolfo Veruette Amaya, M.C. Guillermina Avendaño Soto</t>
  </si>
  <si>
    <t xml:space="preserve">New distributed optical sensor for detection and localization of liquid hydrocarbons"
</t>
  </si>
  <si>
    <r>
      <t xml:space="preserve">Burt, Justin L.; Gutierrez-Wing, Claudia; </t>
    </r>
    <r>
      <rPr>
        <b/>
        <sz val="10"/>
        <color indexed="8"/>
        <rFont val="Arial"/>
        <family val="2"/>
      </rPr>
      <t>Miki-Yoshida, Mario</t>
    </r>
    <r>
      <rPr>
        <sz val="10"/>
        <color indexed="8"/>
        <rFont val="Arial"/>
        <family val="2"/>
      </rPr>
      <t>; Jose-Yacaman, Miguel.</t>
    </r>
  </si>
  <si>
    <t>Noble-Metal Nanoparticles Directly Conjugated to Globular Proteins.</t>
  </si>
  <si>
    <t>Langmuir</t>
  </si>
  <si>
    <t>20 (26)</t>
  </si>
  <si>
    <t>11778-11783</t>
  </si>
  <si>
    <t>Reactions of vanillic acid in sub- and supercritical water"</t>
  </si>
  <si>
    <t xml:space="preserve">E. Cruz-Sanchez, J.F. Alvarez-Castro, J.A. Ramírez-Picado, J.A. Matutes-Aquino. </t>
  </si>
  <si>
    <t>92 (19)</t>
  </si>
  <si>
    <t>196102/1-196102/4</t>
  </si>
  <si>
    <t>1695-1701</t>
  </si>
  <si>
    <t>Alfredo Márquez-Lucero, Jorge A. Gomez, Román Caudillo, Mario Miki-Yoshida, and Miguel José-Yacaman.</t>
  </si>
  <si>
    <t>A method to evaluate the tensile strength and stress-strain relationship of carbon nanofibers, carbon nanotubes, and c-chains.</t>
  </si>
  <si>
    <t>Small</t>
  </si>
  <si>
    <t>R. Caudillo, H.E. Troiani, M. Miki-Yoshida, M.A.L. Marques, A. Rubio, M. José-Yacaman.</t>
  </si>
  <si>
    <t xml:space="preserve">del 22 al 26 de Agosto </t>
  </si>
  <si>
    <t>M.C. Alejandro Robau</t>
  </si>
  <si>
    <t>PATENTES</t>
  </si>
  <si>
    <t>Evaluación económica, financiera y ambiental de la fuente de energía de celda de combustible para el sector automotriz</t>
  </si>
  <si>
    <t>Incorporation of Pd/Ni Based Nanoparticles as Precursor for the Initial Stage of Hydrogen Absorption in a MmNi5-XMx Related Alloy</t>
  </si>
  <si>
    <t>Photoelectrolysis of Water Using Platinum  Modified  p-SiC</t>
  </si>
  <si>
    <t>Characterization in situ of Pt Synthesized from Ammonium Hexachloroplatinate as Electrocatalyst in PEMFC</t>
  </si>
  <si>
    <t xml:space="preserve">Sensors &amp; Actuators: B. Chemical, Elsevier
</t>
  </si>
  <si>
    <r>
      <t xml:space="preserve">Antonio Carrillo, Ignacio Martín Dominguez, </t>
    </r>
    <r>
      <rPr>
        <b/>
        <sz val="10"/>
        <color indexed="8"/>
        <rFont val="Arial"/>
        <family val="2"/>
      </rPr>
      <t>Daniel Glossman-Mitnik</t>
    </r>
    <r>
      <rPr>
        <sz val="10"/>
        <color indexed="8"/>
        <rFont val="Arial"/>
        <family val="2"/>
      </rPr>
      <t xml:space="preserve">, and Alfredo Márquez
</t>
    </r>
  </si>
  <si>
    <t>Synthesis and characterization of thin (IV) oxide nanowires as anode in Li-ION batteries for improving the performance.</t>
  </si>
  <si>
    <t>Electrochemical Evaluation of the Cycling Performance of Metal Hydride Electrodes with Incorporation of Nano-Pd/Ni as Additive</t>
  </si>
  <si>
    <t>Simulación de la torsión generada durante el tratamiento termico de temple de piezas de acero mediante la tecnica de elemento finito</t>
  </si>
  <si>
    <t>Responsable: Dra. María Elena Montero Cabrera Participante: Dr. Eduardo Herrera Peraza</t>
  </si>
  <si>
    <t>Ion exchange resins as catalyst for the isomerization of  a- pineno to camphene</t>
  </si>
  <si>
    <t>Biiresource Technology</t>
  </si>
  <si>
    <t>Vol. 93</t>
  </si>
  <si>
    <t>119-123</t>
  </si>
  <si>
    <t>Mayo</t>
  </si>
  <si>
    <t>Effect of dialysis treatment on the aggregation state of montmorillonite clay</t>
  </si>
  <si>
    <t>Journal of Colloid and Interface Science</t>
  </si>
  <si>
    <t>Vol. 274</t>
  </si>
  <si>
    <t>550-554</t>
  </si>
  <si>
    <t xml:space="preserve">Mechanochemical processing of Zn-ferrite powders and their magnetic characterization </t>
  </si>
  <si>
    <t xml:space="preserve">J. of Alloys and Compounds  </t>
  </si>
  <si>
    <t>369, 1-2</t>
  </si>
  <si>
    <t>144-147</t>
  </si>
  <si>
    <t xml:space="preserve">Study of titanomagnetite sands from Costa Rica </t>
  </si>
  <si>
    <t>265-268</t>
  </si>
  <si>
    <t>Pasivación de los Electrodos en el proceso de electrocoagulación</t>
  </si>
  <si>
    <t>Sociedad Iberoamericana de Electroquímica</t>
  </si>
  <si>
    <t>AYALA VALENZUELA OSCAR</t>
  </si>
  <si>
    <t>OCHOA GAMBOA RAUL ARMANDO</t>
  </si>
  <si>
    <t>CHIMAL VALENCIA OBED ARNOLDO</t>
  </si>
  <si>
    <t>VERUETTE AMAYA SERGIO ADOLFO</t>
  </si>
  <si>
    <t xml:space="preserve">CAMACHO VILLARELLO GUSTAVO </t>
  </si>
  <si>
    <t>FIERRO ALONSO JULIO CESAR</t>
  </si>
  <si>
    <t xml:space="preserve">Estudio Computacional de la Estructura y Propiedades Moleculares de Hibridos Fullereno-Oligofenilenvinileno
</t>
  </si>
  <si>
    <t xml:space="preserve">Caracterización Molecular Computacional de los Flavonoides Catequina y Epicatequina
</t>
  </si>
  <si>
    <r>
      <t xml:space="preserve">Ana Maria Mendoza Wilson and </t>
    </r>
    <r>
      <rPr>
        <b/>
        <sz val="10"/>
        <rFont val="Arial"/>
        <family val="2"/>
      </rPr>
      <t>Daniel Glossman-Mitnik</t>
    </r>
    <r>
      <rPr>
        <sz val="10"/>
        <rFont val="Arial"/>
        <family val="2"/>
      </rPr>
      <t xml:space="preserve">
</t>
    </r>
  </si>
  <si>
    <t>Molecular structure and properties of oligothiadiazoles Elucidated by density functional theory (DFT)</t>
  </si>
  <si>
    <t>Thiadiazole derivates with nonlinear optical properties</t>
  </si>
  <si>
    <t>57-66</t>
  </si>
  <si>
    <t>X-ray fluorescence analysis in environmental radiological surveillance using HPGe detectors</t>
  </si>
  <si>
    <t>Uranium-238 and Thorium-232 -series concentrations in soil, Radon-222 indoor and drinking water concentrations and dose assessment in the City of Aldama, Chihuahua, Mexico</t>
  </si>
  <si>
    <t>1 artículo prublicado en revista de circulación internacional con rfereo indexada; 2 artículos publicados en extenso de congresos internacionales y 1 enviado; 2 estudiantes de licenciatura graduados.</t>
  </si>
  <si>
    <t>1 artículo enviado a revista de circulación internacional con refereo indexada; 1 estudiante de doctorado graduado</t>
  </si>
  <si>
    <t>1 artículo publicado en revista de circulación internacional con refereo indexada; 4 artículos publicados en extenso de congresos internacionales y y 3 nacionales; 3 estudiantes de maestría graduados y 1 estudiante de doctorado en proceso</t>
  </si>
  <si>
    <t>14 artículos publicados en revistas de circulación internacional con refereo indexadas, 2 aceptados y 1 enviado; 9 artículos publicados en extenso de congresos internacionles; 1 estudiante de maestría graduado y 5 de licenciatura; 1 estudiante de maestría en proceso</t>
  </si>
  <si>
    <t>4 artículos publicados en recistas de circulación inetrnacional con refereo indexadas; 8 artículos publicados en extenso de congresoso internacionales; 1 estudiante de doctorado graduado, 1 de maestría y 1 de licenciatura; 1 estudiante de doctorado en proceso y 2 de maestría; 1 patente otorgada y 1 en trámite</t>
  </si>
  <si>
    <t>1 artículo publicado en revista de circulación internacional con refereo indexada, 2 artículos aceptados; 2 artículos publicados en extenso de congresos inetrnacionales; 1 estudiante graduado de maestría; 2 estudiantes de doctorado en proceso y 1 de maestría</t>
  </si>
  <si>
    <t>N.A.</t>
  </si>
  <si>
    <t>Preparación de la Fe12O19 por el Método de Coprecipitación Reduciendo el Tiempo de Sinterización</t>
  </si>
  <si>
    <t>Pecina, E.T., Castillo, P. and Torres, E.</t>
  </si>
  <si>
    <t>Impact of pyrite activation with copper and lead in thiol type collector systems</t>
  </si>
  <si>
    <t>Efecto del precursor en las propiedades del Sulfuro de Molibdeno</t>
  </si>
  <si>
    <r>
      <t xml:space="preserve">Manuel Arroyo Albiter, </t>
    </r>
    <r>
      <rPr>
        <b/>
        <sz val="10"/>
        <rFont val="Arial"/>
        <family val="2"/>
      </rPr>
      <t>Gabriel Alonso Nuñez</t>
    </r>
    <r>
      <rPr>
        <sz val="10"/>
        <rFont val="Arial"/>
        <family val="2"/>
      </rPr>
      <t>, Sergio Fuentes Moyado, Justin Hargreaves y Jose Luis Rico.</t>
    </r>
  </si>
  <si>
    <r>
      <t xml:space="preserve">Hugo Nava, Francisco Pedraza A, y </t>
    </r>
    <r>
      <rPr>
        <b/>
        <sz val="10"/>
        <rFont val="Arial"/>
        <family val="2"/>
      </rPr>
      <t>Gabriel Alonso N</t>
    </r>
    <r>
      <rPr>
        <sz val="10"/>
        <rFont val="Arial"/>
        <family val="2"/>
      </rPr>
      <t>.</t>
    </r>
  </si>
  <si>
    <t>Efecto de sulfuración en Catalizadores Trimetálicos de MO-W-Ni para HDS Profunda</t>
  </si>
  <si>
    <r>
      <t xml:space="preserve">Yadira Gochi Ponce, Carlos Ornelas, Sergio Fuentes, </t>
    </r>
    <r>
      <rPr>
        <b/>
        <sz val="10"/>
        <rFont val="Arial"/>
        <family val="2"/>
      </rPr>
      <t>Gabriel Alonso N.</t>
    </r>
  </si>
  <si>
    <t>New distributed optical sensor for detection and localization of liquid hydrocarbans</t>
  </si>
  <si>
    <t xml:space="preserve">Evaluation of steady basic flow in a spherical coutte system using a pertubation method  </t>
  </si>
  <si>
    <t>Factibilidad del reforzamiento de polímeros con fibras de lechuguilla</t>
  </si>
  <si>
    <t>Sinstesis de poliestireno en miniemulsion con agente de transferencia RATF</t>
  </si>
  <si>
    <t>Silica gel-supported, metal-promoted MoS2 catalysts for HDS reactions</t>
  </si>
  <si>
    <t>Vol 97 Nos 3-4</t>
  </si>
  <si>
    <t>199-204</t>
  </si>
  <si>
    <t>Electrochemical Response of permanent Magnets in Different Solutions.</t>
  </si>
  <si>
    <t xml:space="preserve">Journal of Alloys and Compounds. </t>
  </si>
  <si>
    <t>Vol. 369. Issue 1-2</t>
  </si>
  <si>
    <t>78-80</t>
  </si>
  <si>
    <t>Libro</t>
  </si>
  <si>
    <t>Editorial</t>
  </si>
  <si>
    <t>Año</t>
  </si>
  <si>
    <t>Pags</t>
  </si>
  <si>
    <t>Disciplina</t>
  </si>
  <si>
    <t>ISBN</t>
  </si>
  <si>
    <t>Reduction of arsenic content in a complex galena concentrate by Acidithiobacillus ferrooxidans</t>
  </si>
  <si>
    <t>BMC Biotechnology</t>
  </si>
  <si>
    <t>PERSONAL ACADEMICO 2004</t>
  </si>
  <si>
    <t>INVESTIGADORES</t>
  </si>
  <si>
    <t>Titular "C"</t>
  </si>
  <si>
    <t>NOMBRE</t>
  </si>
  <si>
    <t>S.N.I.</t>
  </si>
  <si>
    <t>FUENTES COBAS LUIS EDMUNDO</t>
  </si>
  <si>
    <t>I</t>
  </si>
  <si>
    <t>GLOSSMAN MITNIK MARIO DANIEL</t>
  </si>
  <si>
    <t>II</t>
  </si>
  <si>
    <t>MARQUEZ LUCERO ALFREDO</t>
  </si>
  <si>
    <t>MARTINEZ VILLAFAÑE ALBERTO</t>
  </si>
  <si>
    <t>MATUTES AQUINO JOSE ANDRES</t>
  </si>
  <si>
    <t>RIOS JARA DAVID</t>
  </si>
  <si>
    <t>III</t>
  </si>
  <si>
    <t>Titular "B"</t>
  </si>
  <si>
    <t>AGUILAR ELGUEZABAL ALFREDO</t>
  </si>
  <si>
    <t>ALMERAYA CALDERON FACUNDO</t>
  </si>
  <si>
    <t>ALONSO NUÑEZ GABRIEL</t>
  </si>
  <si>
    <t>GAONA TIBURCIO CITLALLI</t>
  </si>
  <si>
    <t>HERRERA PERAZA EDUARDO FLORENCIO</t>
  </si>
  <si>
    <t>MARTINEZ SANCHEZ ROBERTO</t>
  </si>
  <si>
    <t>MIKI YOSHIDA MARIO</t>
  </si>
  <si>
    <t>MONTERO CABRERA MARIA ELENA</t>
  </si>
  <si>
    <t>Titular "A"</t>
  </si>
  <si>
    <t>ALARCON HERRERA MARIA TERESA</t>
  </si>
  <si>
    <t>CHACON NAVA JOSE GUADALUPE</t>
  </si>
  <si>
    <t>DOMINGUEZ RIOS CARLOS</t>
  </si>
  <si>
    <t>DUARTE MOLLER JOSE ALBERTO</t>
  </si>
  <si>
    <t>ESPINOSA MAGAÑA FRANCISCO</t>
  </si>
  <si>
    <t>C</t>
  </si>
  <si>
    <t>FLORES ZUÑIGA HORACIO</t>
  </si>
  <si>
    <t>KEER RENDON ARTURO</t>
  </si>
  <si>
    <t>TEM and EXELFS characterization of Au nanoparticles produced by Salt reduction</t>
  </si>
  <si>
    <t>Parallel Electron Energy Loss Spectroscopy of Highly Irradiated PVC</t>
  </si>
  <si>
    <t>Socieda polimérica Mexicana</t>
  </si>
  <si>
    <t>CIMAV</t>
  </si>
  <si>
    <t>Noviembre 7 al 12</t>
  </si>
  <si>
    <t>A. Martín-Domínguez, O. Fonceca-Moreno, A. González- Herrera, C.A. Estrada-Gasca, M.T. Alarcon-Herrera, I.R. Martin-Domínguez</t>
  </si>
  <si>
    <t>Ma. Teresa Alarcón H.,  Ignacio R. Martín D., Alejandra Martín D.</t>
  </si>
  <si>
    <t>Institución</t>
  </si>
  <si>
    <t>TEM Characterization in Al-C-Al2O3 Composites Produced by MA.</t>
  </si>
  <si>
    <r>
      <t xml:space="preserve">A. Santos-Beltrán1, J. I. Barajas-Villaruel2, M. Miki-Yoshisa1, G. Vázquez-Olvera1, L. Bejar-Gómez, I. Estrada-Guel1, and </t>
    </r>
    <r>
      <rPr>
        <b/>
        <sz val="10"/>
        <rFont val="Arial"/>
        <family val="2"/>
      </rPr>
      <t>R. Martínez-Sánchez.</t>
    </r>
  </si>
  <si>
    <t>EELS Characterization in Al-C-Al2O3 Composites Produced by MA.</t>
  </si>
  <si>
    <t>A. Santos-Beltrán, V. Gallegos-Orozco</t>
  </si>
  <si>
    <r>
      <t xml:space="preserve">A. Santos-Beltrán, V. Gallegos-Orozco, I. Estrada-Guel, M. Miki-Yoshida, </t>
    </r>
    <r>
      <rPr>
        <b/>
        <sz val="10"/>
        <rFont val="Arial"/>
        <family val="2"/>
      </rPr>
      <t xml:space="preserve">F. Espinosa-Magaña </t>
    </r>
    <r>
      <rPr>
        <sz val="10"/>
        <rFont val="Arial"/>
        <family val="2"/>
      </rPr>
      <t>and R. Martínez-Sánchez*.</t>
    </r>
  </si>
  <si>
    <t xml:space="preserve">International Symposium on Robotics and Automation 2004
</t>
  </si>
  <si>
    <t>Querétaro, México</t>
  </si>
  <si>
    <t>August 25-27, 2004,</t>
  </si>
  <si>
    <t>L.G. Floriano Gavaldón</t>
  </si>
  <si>
    <r>
      <t xml:space="preserve">L.G. Floriano Gavaldón, </t>
    </r>
    <r>
      <rPr>
        <b/>
        <sz val="10"/>
        <rFont val="Arial"/>
        <family val="2"/>
      </rPr>
      <t>A. Martínez Villafañe,</t>
    </r>
    <r>
      <rPr>
        <sz val="10"/>
        <rFont val="Arial"/>
        <family val="2"/>
      </rPr>
      <t xml:space="preserve">  J. Vega Pineda, </t>
    </r>
  </si>
  <si>
    <t>Changes in Fe L23 White Lines Intensities in Ti Doped Hematite Thin
Films</t>
  </si>
  <si>
    <t xml:space="preserve">V. Gallegos-Orozco, </t>
  </si>
  <si>
    <r>
      <t xml:space="preserve">V. Gallegos-Orozco, F. Paraguay-Delgado, R. Martínez-Sánchez, </t>
    </r>
    <r>
      <rPr>
        <b/>
        <sz val="10"/>
        <rFont val="Arial"/>
        <family val="2"/>
      </rPr>
      <t>F. Espinosa-Magaña</t>
    </r>
  </si>
  <si>
    <t>The seventh international conference on computational structures technology</t>
  </si>
  <si>
    <t>Lisboa, Portugal</t>
  </si>
  <si>
    <t>Instituto Superior Tecnico - Technical University of Lisbon</t>
  </si>
  <si>
    <t xml:space="preserve">Caracterización microestructural de un catalizador de Ni-Mo producido por aleado mecánico
</t>
  </si>
  <si>
    <t xml:space="preserve">XIX Simposio Iberoamericano de Catálisis
</t>
  </si>
  <si>
    <r>
      <t xml:space="preserve">Carlos Ornelas, Francisco Pedraza Archila, </t>
    </r>
    <r>
      <rPr>
        <b/>
        <sz val="10"/>
        <rFont val="Arial"/>
        <family val="2"/>
      </rPr>
      <t>Gabriel Alonso Nuñez,</t>
    </r>
    <r>
      <rPr>
        <sz val="10"/>
        <rFont val="Arial"/>
        <family val="2"/>
      </rPr>
      <t xml:space="preserve"> Ivanovich Estrada Guel, Juan Barajas Villaruel, Roberto Martínez Sánchez  </t>
    </r>
  </si>
  <si>
    <t>Chemical activation of Quercus Agrifolia char</t>
  </si>
  <si>
    <t xml:space="preserve">5nd Brazilian Meeting on Adsorption </t>
  </si>
  <si>
    <t>Brasil</t>
  </si>
  <si>
    <t>18-21 de julio</t>
  </si>
  <si>
    <t>Study of the effect of crosslinking of polybutadiene in its hydrocarbon sorption properties</t>
  </si>
  <si>
    <t>XIX Iberoamerican Symposium on Catalysis</t>
  </si>
  <si>
    <t>Mérida, Yucatán, México</t>
  </si>
  <si>
    <r>
      <t xml:space="preserve">Sosa VázquezM., Collins-Martínez V., Lardizabal Gutierrez d., Reyes Rojas A., </t>
    </r>
    <r>
      <rPr>
        <b/>
        <sz val="10"/>
        <rFont val="Arial"/>
        <family val="2"/>
      </rPr>
      <t>Lopez Ortiz A.</t>
    </r>
  </si>
  <si>
    <t>Síntesis por Rutas Químicas y Estructura Cristalina de la Fase Aurivillius Bi4Ti3O12</t>
  </si>
  <si>
    <t>42-45</t>
  </si>
  <si>
    <t>M. García-Guaderrama, M.E. Botello-Zubiate</t>
  </si>
  <si>
    <t>HRTEM Characterization of Gold Nanoparticles Produced by Whet Biomass</t>
  </si>
  <si>
    <t>Revista Mexicana de Fisica</t>
  </si>
  <si>
    <t>7-11</t>
  </si>
  <si>
    <t>TIECIM 2004</t>
  </si>
  <si>
    <t>Julio 5-8</t>
  </si>
  <si>
    <t xml:space="preserve">Estudio Magneto-Estructural de Nanopartículas de Ferrita de Zinc </t>
  </si>
  <si>
    <t>5-8 de junio 2004</t>
  </si>
  <si>
    <t>TIECIM                            Dr. Erasmo Orrantia (Chairman)</t>
  </si>
  <si>
    <t>Influence of the catalytic material content in the performance of the membrane electrode assambly</t>
  </si>
  <si>
    <t>Hydrogen  Sensor Based on Nafion  as Solid Polymer Electrolyte</t>
  </si>
  <si>
    <t>INDUSTRIA MAQUILA-DORA</t>
  </si>
  <si>
    <t>DEPENDEN-CIAS DE GOBIERNO</t>
  </si>
  <si>
    <t>INSTITUTOS DE INVESTI-GACIÓN</t>
  </si>
  <si>
    <t>Vinculación con el Sector Productivo  (Enero - Diciembre 2004)</t>
  </si>
  <si>
    <t>Descripción</t>
  </si>
  <si>
    <t xml:space="preserve">I TRIMESTRE           </t>
  </si>
  <si>
    <t xml:space="preserve">II TRIMESTRE                        </t>
  </si>
  <si>
    <t xml:space="preserve">III TRIMESTRE </t>
  </si>
  <si>
    <t xml:space="preserve">IVTRIMESTRE </t>
  </si>
  <si>
    <t>TOTALES</t>
  </si>
  <si>
    <t>Cantidad</t>
  </si>
  <si>
    <t>Ingresos   (miles de $)</t>
  </si>
  <si>
    <t>Ingresos                  (miles de $)</t>
  </si>
  <si>
    <t>Servicios y Proyectos</t>
  </si>
  <si>
    <t>Servicios</t>
  </si>
  <si>
    <t>Proyectos</t>
  </si>
  <si>
    <t xml:space="preserve"> Clientes Atendidos</t>
  </si>
  <si>
    <t>Clientes Nuevos</t>
  </si>
  <si>
    <t>Cartera de Clientes Acumulada</t>
  </si>
  <si>
    <t>CLIENTES ATENDIDOS</t>
  </si>
  <si>
    <t xml:space="preserve">CLIENTES ATENDIDOS </t>
  </si>
  <si>
    <t>Enero - Diciembre</t>
  </si>
  <si>
    <t>Porcentaje</t>
  </si>
  <si>
    <t>Repiten Servicio</t>
  </si>
  <si>
    <t>No Repiten Servicio</t>
  </si>
  <si>
    <t>Total</t>
  </si>
  <si>
    <t>Tamaño de le empresa</t>
  </si>
  <si>
    <t>Micro y Pequeña Empresa</t>
  </si>
  <si>
    <t>Sector Público e Institucional</t>
  </si>
  <si>
    <t>Mediana y Grande</t>
  </si>
  <si>
    <t>Maquiladora</t>
  </si>
  <si>
    <t>Proyectos de Vinculación con la Industria</t>
  </si>
  <si>
    <t xml:space="preserve">Proyecto </t>
  </si>
  <si>
    <t>Empresa</t>
  </si>
  <si>
    <t xml:space="preserve">Investigador </t>
  </si>
  <si>
    <t>Precio del proyectos</t>
  </si>
  <si>
    <t>Desarrollo de Sistema que Evite Reutalizar Dispositivo de Identficación Vehicular</t>
  </si>
  <si>
    <t>DINFORMATICA 21 S.A. DE C.V.</t>
  </si>
  <si>
    <t>Dr. Alfredo Aguilar</t>
  </si>
  <si>
    <t>Pantalla de Alta Luminosidad</t>
  </si>
  <si>
    <t>BIG SCREEN DE MEXICO, S.A. DE C.V.</t>
  </si>
  <si>
    <t xml:space="preserve">Dr. Jose Murillo </t>
  </si>
  <si>
    <t>Ingenieria y Detalle y Promoción de Inversión en Planta Industrial de Carbón Activado</t>
  </si>
  <si>
    <t xml:space="preserve">FUNDACIÓN PRODUCE CHIHUAHUA A.C. </t>
  </si>
  <si>
    <t>Desarrollo de Recubrimiento para Pisos Industriales con Propiedades Dielectricas</t>
  </si>
  <si>
    <t>ADITIVOS Y RECUBRIMIENTOS TECNICOS S.A. DE C.V.</t>
  </si>
  <si>
    <t>Dr. Armando Zaragoza</t>
  </si>
  <si>
    <t>FIDEAPECH</t>
  </si>
  <si>
    <t>Mejoramiento Tecnológico del Proceso de Obtención de Humo Líquido</t>
  </si>
  <si>
    <t>CARLOS WILLIS GAYTÁN</t>
  </si>
  <si>
    <t>Elaboración de Perfiles Termoplásticos para Sello de Ventana a partir de Resiclado</t>
  </si>
  <si>
    <t>IVÁN RUBÉN GARCÍA VAZQUEZ</t>
  </si>
  <si>
    <t>Dr. Rigoberto Ibarra</t>
  </si>
  <si>
    <t>Caracterización de Resistencia Mecánica del  Papel Encintado</t>
  </si>
  <si>
    <t>PROLEC GE,  S. DE R.L. DE C.V.</t>
  </si>
  <si>
    <t>DR. Miguel Angel Neri</t>
  </si>
  <si>
    <t>Aleación de Aluminio 1350 Alta Resitencia</t>
  </si>
  <si>
    <t>VIAKABLE CONDUCTORES MONTERREY</t>
  </si>
  <si>
    <t>Dr. Roberto Martínez</t>
  </si>
  <si>
    <t>Diseño experimental de material para producción de discos para tiro de escopeta</t>
  </si>
  <si>
    <t>TIROS MEXICANOS, S. DE R.L. DE C.V.</t>
  </si>
  <si>
    <t>Dr. Ezequiel Cruz Sanches</t>
  </si>
</sst>
</file>

<file path=xl/styles.xml><?xml version="1.0" encoding="utf-8"?>
<styleSheet xmlns="http://schemas.openxmlformats.org/spreadsheetml/2006/main">
  <numFmts count="7">
    <numFmt numFmtId="44" formatCode="_-&quot;$&quot;* #,##0.00_-;\-&quot;$&quot;* #,##0.00_-;_-&quot;$&quot;* &quot;-&quot;??_-;_-@_-"/>
    <numFmt numFmtId="164" formatCode="[$€-2]\ #,##0;[Red]\-[$€-2]\ #,##0"/>
    <numFmt numFmtId="165" formatCode="0.000"/>
    <numFmt numFmtId="166" formatCode="dd\-mm\-yy"/>
    <numFmt numFmtId="167" formatCode="dd\-mm\-yy;@"/>
    <numFmt numFmtId="168" formatCode="#,##0_ ;[Red]\-#,##0\ "/>
    <numFmt numFmtId="169" formatCode="_-&quot;$&quot;* #,##0_-;\-&quot;$&quot;* #,##0_-;_-&quot;$&quot;* &quot;-&quot;??_-;_-@_-"/>
  </numFmts>
  <fonts count="50">
    <font>
      <sz val="10"/>
      <name val="Arial"/>
    </font>
    <font>
      <sz val="10"/>
      <name val="Arial"/>
    </font>
    <font>
      <u/>
      <sz val="10"/>
      <color indexed="12"/>
      <name val="Arial"/>
      <family val="2"/>
    </font>
    <font>
      <b/>
      <sz val="10"/>
      <name val="Arial"/>
      <family val="2"/>
    </font>
    <font>
      <sz val="10"/>
      <name val="Arial"/>
      <family val="2"/>
    </font>
    <font>
      <b/>
      <sz val="11"/>
      <name val="Arial"/>
      <family val="2"/>
    </font>
    <font>
      <b/>
      <sz val="12"/>
      <color indexed="10"/>
      <name val="Arial"/>
      <family val="2"/>
    </font>
    <font>
      <b/>
      <sz val="12"/>
      <name val="Arial"/>
      <family val="2"/>
    </font>
    <font>
      <sz val="10"/>
      <color indexed="8"/>
      <name val="Arial"/>
      <family val="2"/>
    </font>
    <font>
      <b/>
      <sz val="10"/>
      <color indexed="8"/>
      <name val="Arial"/>
      <family val="2"/>
    </font>
    <font>
      <vertAlign val="superscript"/>
      <sz val="10"/>
      <name val="Arial"/>
      <family val="2"/>
    </font>
    <font>
      <i/>
      <sz val="10"/>
      <name val="Arial"/>
      <family val="2"/>
    </font>
    <font>
      <vertAlign val="subscript"/>
      <sz val="10"/>
      <name val="Arial"/>
      <family val="2"/>
    </font>
    <font>
      <sz val="11"/>
      <name val="Arial"/>
      <family val="2"/>
    </font>
    <font>
      <b/>
      <sz val="11"/>
      <name val="Comic Sans MS"/>
      <family val="4"/>
    </font>
    <font>
      <b/>
      <sz val="14"/>
      <name val="Arial"/>
      <family val="2"/>
    </font>
    <font>
      <sz val="10"/>
      <color indexed="8"/>
      <name val="Sans"/>
    </font>
    <font>
      <b/>
      <sz val="12"/>
      <color indexed="12"/>
      <name val="Arial"/>
      <family val="2"/>
    </font>
    <font>
      <sz val="11"/>
      <name val="Comic Sans MS"/>
      <family val="4"/>
    </font>
    <font>
      <b/>
      <sz val="10"/>
      <name val="Comic Sans MS"/>
      <family val="4"/>
    </font>
    <font>
      <sz val="10"/>
      <name val="Comic Sans MS"/>
      <family val="4"/>
    </font>
    <font>
      <b/>
      <sz val="10"/>
      <color indexed="10"/>
      <name val="Arial"/>
      <family val="2"/>
    </font>
    <font>
      <b/>
      <u/>
      <sz val="14"/>
      <name val="Arial"/>
      <family val="2"/>
    </font>
    <font>
      <sz val="14"/>
      <name val="Arial"/>
      <family val="2"/>
    </font>
    <font>
      <sz val="11"/>
      <name val="Arial"/>
      <family val="2"/>
    </font>
    <font>
      <sz val="14"/>
      <color indexed="12"/>
      <name val="Arial"/>
      <family val="2"/>
    </font>
    <font>
      <b/>
      <sz val="10"/>
      <color indexed="12"/>
      <name val="Arial"/>
      <family val="2"/>
    </font>
    <font>
      <b/>
      <sz val="9"/>
      <color indexed="12"/>
      <name val="Arial"/>
      <family val="2"/>
    </font>
    <font>
      <sz val="12"/>
      <color indexed="12"/>
      <name val="Times New Roman"/>
      <family val="1"/>
    </font>
    <font>
      <sz val="12"/>
      <name val="Times New Roman"/>
      <family val="1"/>
    </font>
    <font>
      <b/>
      <sz val="8"/>
      <color indexed="81"/>
      <name val="Tahoma"/>
      <family val="2"/>
    </font>
    <font>
      <sz val="8"/>
      <color indexed="81"/>
      <name val="Tahoma"/>
      <family val="2"/>
    </font>
    <font>
      <sz val="10"/>
      <color indexed="12"/>
      <name val="Arial"/>
      <family val="2"/>
    </font>
    <font>
      <sz val="10"/>
      <name val="Arial"/>
      <family val="2"/>
    </font>
    <font>
      <b/>
      <sz val="10"/>
      <color indexed="12"/>
      <name val="Arial"/>
      <family val="2"/>
    </font>
    <font>
      <sz val="10"/>
      <name val="Arial"/>
      <family val="2"/>
    </font>
    <font>
      <sz val="10"/>
      <name val="Arial"/>
      <family val="2"/>
    </font>
    <font>
      <b/>
      <i/>
      <sz val="12"/>
      <name val="Arial"/>
      <family val="2"/>
    </font>
    <font>
      <i/>
      <sz val="12"/>
      <name val="Arial"/>
      <family val="2"/>
    </font>
    <font>
      <sz val="8"/>
      <name val="Arial"/>
      <family val="2"/>
    </font>
    <font>
      <sz val="6"/>
      <name val="Arial"/>
      <family val="2"/>
    </font>
    <font>
      <sz val="9"/>
      <name val="Arial"/>
      <family val="2"/>
    </font>
    <font>
      <sz val="12"/>
      <name val="Arial"/>
      <family val="2"/>
    </font>
    <font>
      <b/>
      <sz val="16"/>
      <name val="Arial"/>
      <family val="2"/>
    </font>
    <font>
      <vertAlign val="superscript"/>
      <sz val="12"/>
      <name val="Arial"/>
      <family val="2"/>
    </font>
    <font>
      <b/>
      <sz val="18"/>
      <name val="Arial"/>
      <family val="2"/>
    </font>
    <font>
      <b/>
      <i/>
      <sz val="9"/>
      <name val="Arial"/>
      <family val="2"/>
    </font>
    <font>
      <b/>
      <sz val="12"/>
      <color indexed="48"/>
      <name val="Arial"/>
      <family val="2"/>
    </font>
    <font>
      <b/>
      <sz val="8"/>
      <name val="Arial"/>
      <family val="2"/>
    </font>
    <font>
      <b/>
      <i/>
      <sz val="8"/>
      <name val="Arial"/>
      <family val="2"/>
    </font>
  </fonts>
  <fills count="13">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indexed="49"/>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3"/>
        <bgColor indexed="64"/>
      </patternFill>
    </fill>
    <fill>
      <patternFill patternType="solid">
        <fgColor indexed="41"/>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double">
        <color indexed="39"/>
      </left>
      <right style="medium">
        <color indexed="39"/>
      </right>
      <top style="medium">
        <color indexed="39"/>
      </top>
      <bottom style="medium">
        <color indexed="39"/>
      </bottom>
      <diagonal/>
    </border>
    <border>
      <left style="medium">
        <color indexed="39"/>
      </left>
      <right style="medium">
        <color indexed="39"/>
      </right>
      <top style="medium">
        <color indexed="39"/>
      </top>
      <bottom style="medium">
        <color indexed="39"/>
      </bottom>
      <diagonal/>
    </border>
    <border>
      <left style="medium">
        <color indexed="39"/>
      </left>
      <right/>
      <top style="medium">
        <color indexed="39"/>
      </top>
      <bottom style="medium">
        <color indexed="39"/>
      </bottom>
      <diagonal/>
    </border>
    <border>
      <left style="medium">
        <color indexed="39"/>
      </left>
      <right style="double">
        <color indexed="39"/>
      </right>
      <top style="medium">
        <color indexed="39"/>
      </top>
      <bottom style="medium">
        <color indexed="39"/>
      </bottom>
      <diagonal/>
    </border>
    <border>
      <left style="double">
        <color indexed="39"/>
      </left>
      <right style="medium">
        <color indexed="39"/>
      </right>
      <top style="medium">
        <color indexed="39"/>
      </top>
      <bottom style="double">
        <color indexed="39"/>
      </bottom>
      <diagonal/>
    </border>
    <border>
      <left style="medium">
        <color indexed="39"/>
      </left>
      <right style="medium">
        <color indexed="39"/>
      </right>
      <top style="medium">
        <color indexed="39"/>
      </top>
      <bottom style="double">
        <color indexed="39"/>
      </bottom>
      <diagonal/>
    </border>
    <border>
      <left style="medium">
        <color indexed="39"/>
      </left>
      <right style="double">
        <color indexed="39"/>
      </right>
      <top style="medium">
        <color indexed="39"/>
      </top>
      <bottom style="double">
        <color indexed="39"/>
      </bottom>
      <diagonal/>
    </border>
    <border>
      <left style="double">
        <color indexed="39"/>
      </left>
      <right style="medium">
        <color indexed="39"/>
      </right>
      <top/>
      <bottom style="medium">
        <color indexed="39"/>
      </bottom>
      <diagonal/>
    </border>
    <border>
      <left style="medium">
        <color indexed="39"/>
      </left>
      <right style="medium">
        <color indexed="39"/>
      </right>
      <top/>
      <bottom style="medium">
        <color indexed="39"/>
      </bottom>
      <diagonal/>
    </border>
    <border>
      <left style="medium">
        <color indexed="39"/>
      </left>
      <right style="double">
        <color indexed="39"/>
      </right>
      <top/>
      <bottom style="medium">
        <color indexed="39"/>
      </bottom>
      <diagonal/>
    </border>
    <border>
      <left style="double">
        <color indexed="39"/>
      </left>
      <right style="medium">
        <color indexed="39"/>
      </right>
      <top style="double">
        <color indexed="39"/>
      </top>
      <bottom style="double">
        <color indexed="39"/>
      </bottom>
      <diagonal/>
    </border>
    <border>
      <left style="medium">
        <color indexed="39"/>
      </left>
      <right style="double">
        <color indexed="39"/>
      </right>
      <top style="double">
        <color indexed="39"/>
      </top>
      <bottom style="double">
        <color indexed="39"/>
      </bottom>
      <diagonal/>
    </border>
    <border>
      <left style="double">
        <color indexed="12"/>
      </left>
      <right/>
      <top/>
      <bottom style="medium">
        <color indexed="12"/>
      </bottom>
      <diagonal/>
    </border>
    <border>
      <left style="medium">
        <color indexed="12"/>
      </left>
      <right/>
      <top/>
      <bottom style="medium">
        <color indexed="12"/>
      </bottom>
      <diagonal/>
    </border>
    <border>
      <left style="medium">
        <color indexed="12"/>
      </left>
      <right style="medium">
        <color indexed="12"/>
      </right>
      <top/>
      <bottom style="medium">
        <color indexed="12"/>
      </bottom>
      <diagonal/>
    </border>
    <border>
      <left style="medium">
        <color indexed="12"/>
      </left>
      <right style="double">
        <color indexed="12"/>
      </right>
      <top/>
      <bottom style="medium">
        <color indexed="12"/>
      </bottom>
      <diagonal/>
    </border>
    <border>
      <left style="double">
        <color indexed="12"/>
      </left>
      <right/>
      <top style="medium">
        <color indexed="12"/>
      </top>
      <bottom style="medium">
        <color indexed="12"/>
      </bottom>
      <diagonal/>
    </border>
    <border>
      <left style="medium">
        <color indexed="12"/>
      </left>
      <right/>
      <top style="medium">
        <color indexed="12"/>
      </top>
      <bottom style="medium">
        <color indexed="12"/>
      </bottom>
      <diagonal/>
    </border>
    <border>
      <left style="medium">
        <color indexed="12"/>
      </left>
      <right style="medium">
        <color indexed="12"/>
      </right>
      <top style="medium">
        <color indexed="12"/>
      </top>
      <bottom style="medium">
        <color indexed="12"/>
      </bottom>
      <diagonal/>
    </border>
    <border>
      <left style="medium">
        <color indexed="12"/>
      </left>
      <right style="double">
        <color indexed="12"/>
      </right>
      <top style="medium">
        <color indexed="12"/>
      </top>
      <bottom style="medium">
        <color indexed="12"/>
      </bottom>
      <diagonal/>
    </border>
    <border>
      <left style="double">
        <color indexed="12"/>
      </left>
      <right/>
      <top style="medium">
        <color indexed="12"/>
      </top>
      <bottom style="double">
        <color indexed="12"/>
      </bottom>
      <diagonal/>
    </border>
    <border>
      <left style="medium">
        <color indexed="12"/>
      </left>
      <right/>
      <top style="medium">
        <color indexed="12"/>
      </top>
      <bottom style="double">
        <color indexed="12"/>
      </bottom>
      <diagonal/>
    </border>
    <border>
      <left style="medium">
        <color indexed="12"/>
      </left>
      <right style="medium">
        <color indexed="12"/>
      </right>
      <top style="medium">
        <color indexed="12"/>
      </top>
      <bottom style="double">
        <color indexed="12"/>
      </bottom>
      <diagonal/>
    </border>
    <border>
      <left style="medium">
        <color indexed="12"/>
      </left>
      <right style="double">
        <color indexed="12"/>
      </right>
      <top style="medium">
        <color indexed="12"/>
      </top>
      <bottom style="double">
        <color indexed="12"/>
      </bottom>
      <diagonal/>
    </border>
    <border>
      <left style="double">
        <color indexed="12"/>
      </left>
      <right style="medium">
        <color indexed="12"/>
      </right>
      <top style="double">
        <color indexed="12"/>
      </top>
      <bottom style="double">
        <color indexed="12"/>
      </bottom>
      <diagonal/>
    </border>
    <border>
      <left style="medium">
        <color indexed="12"/>
      </left>
      <right style="medium">
        <color indexed="12"/>
      </right>
      <top style="double">
        <color indexed="12"/>
      </top>
      <bottom style="double">
        <color indexed="12"/>
      </bottom>
      <diagonal/>
    </border>
    <border>
      <left style="medium">
        <color indexed="12"/>
      </left>
      <right style="double">
        <color indexed="12"/>
      </right>
      <top style="double">
        <color indexed="12"/>
      </top>
      <bottom style="double">
        <color indexed="12"/>
      </bottom>
      <diagonal/>
    </border>
    <border>
      <left style="double">
        <color indexed="12"/>
      </left>
      <right/>
      <top style="double">
        <color indexed="12"/>
      </top>
      <bottom style="double">
        <color indexed="12"/>
      </bottom>
      <diagonal/>
    </border>
    <border>
      <left style="double">
        <color indexed="12"/>
      </left>
      <right style="medium">
        <color indexed="12"/>
      </right>
      <top/>
      <bottom style="medium">
        <color indexed="12"/>
      </bottom>
      <diagonal/>
    </border>
    <border>
      <left/>
      <right style="medium">
        <color indexed="12"/>
      </right>
      <top/>
      <bottom style="medium">
        <color indexed="12"/>
      </bottom>
      <diagonal/>
    </border>
    <border>
      <left style="medium">
        <color indexed="12"/>
      </left>
      <right/>
      <top style="double">
        <color indexed="12"/>
      </top>
      <bottom style="medium">
        <color indexed="12"/>
      </bottom>
      <diagonal/>
    </border>
    <border>
      <left/>
      <right style="medium">
        <color indexed="12"/>
      </right>
      <top style="double">
        <color indexed="12"/>
      </top>
      <bottom style="medium">
        <color indexed="12"/>
      </bottom>
      <diagonal/>
    </border>
    <border>
      <left/>
      <right style="double">
        <color indexed="12"/>
      </right>
      <top style="double">
        <color indexed="12"/>
      </top>
      <bottom style="medium">
        <color indexed="12"/>
      </bottom>
      <diagonal/>
    </border>
    <border>
      <left style="double">
        <color indexed="12"/>
      </left>
      <right style="medium">
        <color indexed="12"/>
      </right>
      <top style="medium">
        <color indexed="12"/>
      </top>
      <bottom style="medium">
        <color indexed="12"/>
      </bottom>
      <diagonal/>
    </border>
    <border>
      <left/>
      <right style="medium">
        <color indexed="12"/>
      </right>
      <top style="medium">
        <color indexed="12"/>
      </top>
      <bottom style="medium">
        <color indexed="12"/>
      </bottom>
      <diagonal/>
    </border>
    <border>
      <left/>
      <right style="double">
        <color indexed="12"/>
      </right>
      <top style="medium">
        <color indexed="12"/>
      </top>
      <bottom style="medium">
        <color indexed="12"/>
      </bottom>
      <diagonal/>
    </border>
    <border>
      <left style="double">
        <color indexed="12"/>
      </left>
      <right style="medium">
        <color indexed="12"/>
      </right>
      <top style="medium">
        <color indexed="12"/>
      </top>
      <bottom style="double">
        <color indexed="12"/>
      </bottom>
      <diagonal/>
    </border>
    <border>
      <left style="medium">
        <color indexed="39"/>
      </left>
      <right style="medium">
        <color indexed="39"/>
      </right>
      <top style="double">
        <color indexed="39"/>
      </top>
      <bottom style="double">
        <color indexed="39"/>
      </bottom>
      <diagonal/>
    </border>
    <border>
      <left style="medium">
        <color indexed="39"/>
      </left>
      <right style="medium">
        <color indexed="39"/>
      </right>
      <top style="double">
        <color indexed="39"/>
      </top>
      <bottom style="medium">
        <color indexed="39"/>
      </bottom>
      <diagonal/>
    </border>
    <border>
      <left style="double">
        <color indexed="39"/>
      </left>
      <right/>
      <top style="double">
        <color indexed="39"/>
      </top>
      <bottom style="medium">
        <color indexed="39"/>
      </bottom>
      <diagonal/>
    </border>
    <border>
      <left/>
      <right style="double">
        <color indexed="39"/>
      </right>
      <top style="double">
        <color indexed="39"/>
      </top>
      <bottom style="medium">
        <color indexed="39"/>
      </bottom>
      <diagonal/>
    </border>
    <border>
      <left style="medium">
        <color indexed="39"/>
      </left>
      <right style="medium">
        <color indexed="39"/>
      </right>
      <top style="double">
        <color indexed="39"/>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indexed="12"/>
      </left>
      <right style="medium">
        <color indexed="39"/>
      </right>
      <top style="double">
        <color indexed="39"/>
      </top>
      <bottom style="double">
        <color indexed="39"/>
      </bottom>
      <diagonal/>
    </border>
    <border>
      <left style="medium">
        <color indexed="39"/>
      </left>
      <right style="double">
        <color indexed="12"/>
      </right>
      <top style="double">
        <color indexed="39"/>
      </top>
      <bottom style="double">
        <color indexed="39"/>
      </bottom>
      <diagonal/>
    </border>
    <border>
      <left style="double">
        <color indexed="12"/>
      </left>
      <right style="medium">
        <color indexed="39"/>
      </right>
      <top/>
      <bottom style="medium">
        <color indexed="39"/>
      </bottom>
      <diagonal/>
    </border>
    <border>
      <left style="medium">
        <color indexed="39"/>
      </left>
      <right style="double">
        <color indexed="12"/>
      </right>
      <top/>
      <bottom style="medium">
        <color indexed="39"/>
      </bottom>
      <diagonal/>
    </border>
    <border>
      <left style="double">
        <color indexed="12"/>
      </left>
      <right style="medium">
        <color indexed="39"/>
      </right>
      <top style="medium">
        <color indexed="39"/>
      </top>
      <bottom style="medium">
        <color indexed="39"/>
      </bottom>
      <diagonal/>
    </border>
    <border>
      <left style="medium">
        <color indexed="39"/>
      </left>
      <right style="double">
        <color indexed="12"/>
      </right>
      <top style="medium">
        <color indexed="39"/>
      </top>
      <bottom style="medium">
        <color indexed="39"/>
      </bottom>
      <diagonal/>
    </border>
    <border>
      <left style="double">
        <color indexed="12"/>
      </left>
      <right style="medium">
        <color indexed="39"/>
      </right>
      <top style="medium">
        <color indexed="39"/>
      </top>
      <bottom style="double">
        <color indexed="12"/>
      </bottom>
      <diagonal/>
    </border>
    <border>
      <left style="medium">
        <color indexed="39"/>
      </left>
      <right style="medium">
        <color indexed="39"/>
      </right>
      <top style="medium">
        <color indexed="39"/>
      </top>
      <bottom style="double">
        <color indexed="12"/>
      </bottom>
      <diagonal/>
    </border>
    <border>
      <left style="medium">
        <color indexed="39"/>
      </left>
      <right style="double">
        <color indexed="12"/>
      </right>
      <top style="medium">
        <color indexed="39"/>
      </top>
      <bottom style="double">
        <color indexed="12"/>
      </bottom>
      <diagonal/>
    </border>
    <border>
      <left style="medium">
        <color indexed="39"/>
      </left>
      <right style="medium">
        <color indexed="39"/>
      </right>
      <top/>
      <bottom style="double">
        <color indexed="39"/>
      </bottom>
      <diagonal/>
    </border>
    <border>
      <left style="double">
        <color indexed="39"/>
      </left>
      <right style="medium">
        <color indexed="39"/>
      </right>
      <top/>
      <bottom style="double">
        <color indexed="39"/>
      </bottom>
      <diagonal/>
    </border>
    <border>
      <left style="medium">
        <color indexed="39"/>
      </left>
      <right style="double">
        <color indexed="39"/>
      </right>
      <top/>
      <bottom style="double">
        <color indexed="39"/>
      </bottom>
      <diagonal/>
    </border>
    <border>
      <left style="medium">
        <color indexed="39"/>
      </left>
      <right/>
      <top/>
      <bottom style="medium">
        <color indexed="39"/>
      </bottom>
      <diagonal/>
    </border>
    <border>
      <left style="medium">
        <color indexed="39"/>
      </left>
      <right/>
      <top style="medium">
        <color indexed="39"/>
      </top>
      <bottom style="double">
        <color indexed="39"/>
      </bottom>
      <diagonal/>
    </border>
    <border>
      <left/>
      <right/>
      <top style="medium">
        <color indexed="39"/>
      </top>
      <bottom style="double">
        <color indexed="39"/>
      </bottom>
      <diagonal/>
    </border>
    <border>
      <left/>
      <right style="medium">
        <color indexed="39"/>
      </right>
      <top style="medium">
        <color indexed="39"/>
      </top>
      <bottom style="double">
        <color indexed="39"/>
      </bottom>
      <diagonal/>
    </border>
    <border>
      <left style="medium">
        <color indexed="39"/>
      </left>
      <right/>
      <top style="double">
        <color indexed="39"/>
      </top>
      <bottom style="medium">
        <color indexed="39"/>
      </bottom>
      <diagonal/>
    </border>
    <border>
      <left/>
      <right/>
      <top style="double">
        <color indexed="39"/>
      </top>
      <bottom style="medium">
        <color indexed="39"/>
      </bottom>
      <diagonal/>
    </border>
    <border>
      <left/>
      <right style="medium">
        <color indexed="39"/>
      </right>
      <top style="double">
        <color indexed="39"/>
      </top>
      <bottom style="medium">
        <color indexed="39"/>
      </bottom>
      <diagonal/>
    </border>
    <border>
      <left/>
      <right/>
      <top style="medium">
        <color indexed="39"/>
      </top>
      <bottom style="medium">
        <color indexed="39"/>
      </bottom>
      <diagonal/>
    </border>
    <border>
      <left/>
      <right style="medium">
        <color indexed="39"/>
      </right>
      <top style="medium">
        <color indexed="39"/>
      </top>
      <bottom style="medium">
        <color indexed="39"/>
      </bottom>
      <diagonal/>
    </border>
    <border>
      <left/>
      <right/>
      <top style="double">
        <color indexed="12"/>
      </top>
      <bottom style="double">
        <color indexed="39"/>
      </bottom>
      <diagonal/>
    </border>
    <border>
      <left/>
      <right style="double">
        <color indexed="12"/>
      </right>
      <top style="double">
        <color indexed="12"/>
      </top>
      <bottom style="double">
        <color indexed="39"/>
      </bottom>
      <diagonal/>
    </border>
    <border>
      <left style="double">
        <color indexed="12"/>
      </left>
      <right/>
      <top style="double">
        <color indexed="12"/>
      </top>
      <bottom style="double">
        <color indexed="39"/>
      </bottom>
      <diagonal/>
    </border>
    <border>
      <left style="double">
        <color indexed="39"/>
      </left>
      <right/>
      <top style="double">
        <color indexed="39"/>
      </top>
      <bottom style="double">
        <color indexed="39"/>
      </bottom>
      <diagonal/>
    </border>
    <border>
      <left/>
      <right/>
      <top style="double">
        <color indexed="39"/>
      </top>
      <bottom style="double">
        <color indexed="39"/>
      </bottom>
      <diagonal/>
    </border>
    <border>
      <left/>
      <right style="double">
        <color indexed="39"/>
      </right>
      <top style="double">
        <color indexed="39"/>
      </top>
      <bottom style="double">
        <color indexed="39"/>
      </bottom>
      <diagonal/>
    </border>
    <border>
      <left/>
      <right style="double">
        <color indexed="12"/>
      </right>
      <top style="double">
        <color indexed="12"/>
      </top>
      <bottom style="double">
        <color indexed="12"/>
      </bottom>
      <diagonal/>
    </border>
    <border>
      <left/>
      <right style="medium">
        <color indexed="12"/>
      </right>
      <top style="medium">
        <color indexed="12"/>
      </top>
      <bottom style="double">
        <color indexed="12"/>
      </bottom>
      <diagonal/>
    </border>
    <border>
      <left/>
      <right style="double">
        <color indexed="12"/>
      </right>
      <top style="medium">
        <color indexed="12"/>
      </top>
      <bottom style="double">
        <color indexed="12"/>
      </bottom>
      <diagonal/>
    </border>
    <border>
      <left style="medium">
        <color indexed="39"/>
      </left>
      <right/>
      <top style="double">
        <color indexed="39"/>
      </top>
      <bottom style="double">
        <color indexed="39"/>
      </bottom>
      <diagonal/>
    </border>
    <border>
      <left/>
      <right style="medium">
        <color indexed="39"/>
      </right>
      <top style="double">
        <color indexed="39"/>
      </top>
      <bottom style="double">
        <color indexed="39"/>
      </bottom>
      <diagonal/>
    </border>
    <border>
      <left style="medium">
        <color indexed="39"/>
      </left>
      <right/>
      <top/>
      <bottom style="double">
        <color indexed="39"/>
      </bottom>
      <diagonal/>
    </border>
    <border>
      <left/>
      <right/>
      <top/>
      <bottom style="double">
        <color indexed="39"/>
      </bottom>
      <diagonal/>
    </border>
    <border>
      <left/>
      <right style="medium">
        <color indexed="39"/>
      </right>
      <top/>
      <bottom style="double">
        <color indexed="3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44" fontId="1" fillId="0" borderId="0" applyFont="0" applyFill="0" applyBorder="0" applyAlignment="0" applyProtection="0"/>
    <xf numFmtId="0" fontId="16" fillId="0" borderId="0"/>
    <xf numFmtId="9" fontId="1" fillId="0" borderId="0" applyFont="0" applyFill="0" applyBorder="0" applyAlignment="0" applyProtection="0"/>
  </cellStyleXfs>
  <cellXfs count="945">
    <xf numFmtId="0" fontId="0" fillId="0" borderId="0" xfId="0"/>
    <xf numFmtId="0" fontId="0" fillId="0" borderId="0" xfId="0" applyBorder="1"/>
    <xf numFmtId="0" fontId="0" fillId="0" borderId="0" xfId="0" applyAlignment="1">
      <alignment vertical="top"/>
    </xf>
    <xf numFmtId="0" fontId="0" fillId="0" borderId="0" xfId="0" applyBorder="1" applyAlignment="1">
      <alignment vertical="top" wrapText="1"/>
    </xf>
    <xf numFmtId="0" fontId="0" fillId="0" borderId="0" xfId="0"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0" xfId="0" applyFont="1" applyBorder="1"/>
    <xf numFmtId="0" fontId="4" fillId="0" borderId="0" xfId="0" applyFont="1" applyBorder="1" applyAlignment="1">
      <alignment horizontal="left" vertical="top" wrapText="1"/>
    </xf>
    <xf numFmtId="0" fontId="4" fillId="0" borderId="0" xfId="0" applyFont="1" applyFill="1" applyBorder="1"/>
    <xf numFmtId="0" fontId="8" fillId="0" borderId="0" xfId="0" applyFont="1" applyFill="1" applyBorder="1" applyAlignment="1">
      <alignment vertical="top" wrapText="1"/>
    </xf>
    <xf numFmtId="0" fontId="0" fillId="0" borderId="0" xfId="0" applyAlignment="1">
      <alignment horizontal="left" vertical="top" wrapText="1"/>
    </xf>
    <xf numFmtId="0" fontId="3" fillId="0" borderId="0" xfId="0" applyFont="1" applyFill="1" applyBorder="1" applyAlignment="1">
      <alignment vertical="top" wrapText="1"/>
    </xf>
    <xf numFmtId="0" fontId="4" fillId="0" borderId="0" xfId="0" applyFont="1" applyFill="1" applyBorder="1" applyAlignment="1">
      <alignment horizontal="left" vertical="top" wrapText="1"/>
    </xf>
    <xf numFmtId="0" fontId="0" fillId="0" borderId="0" xfId="0" applyFill="1" applyBorder="1"/>
    <xf numFmtId="0" fontId="3" fillId="0" borderId="0" xfId="0" applyFont="1" applyBorder="1" applyAlignment="1">
      <alignment vertical="top" wrapText="1"/>
    </xf>
    <xf numFmtId="0" fontId="4" fillId="0" borderId="0" xfId="0" applyFont="1" applyFill="1" applyBorder="1" applyAlignment="1">
      <alignment horizontal="center" vertical="center" wrapText="1"/>
    </xf>
    <xf numFmtId="0" fontId="4" fillId="0" borderId="0" xfId="0" applyFont="1" applyAlignment="1">
      <alignment vertical="top" wrapText="1"/>
    </xf>
    <xf numFmtId="3" fontId="4" fillId="0" borderId="0" xfId="0" applyNumberFormat="1" applyFont="1" applyFill="1" applyBorder="1" applyAlignment="1">
      <alignment vertical="top" wrapText="1"/>
    </xf>
    <xf numFmtId="9" fontId="0" fillId="0" borderId="0" xfId="0" applyNumberFormat="1" applyAlignment="1">
      <alignment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9" fontId="4" fillId="0" borderId="0" xfId="0" applyNumberFormat="1" applyFont="1" applyFill="1" applyBorder="1" applyAlignment="1">
      <alignment vertical="top" wrapText="1"/>
    </xf>
    <xf numFmtId="0" fontId="0" fillId="0" borderId="0" xfId="0" applyFill="1" applyAlignment="1">
      <alignment vertical="top" wrapText="1"/>
    </xf>
    <xf numFmtId="0" fontId="0" fillId="0" borderId="0" xfId="0" applyFill="1"/>
    <xf numFmtId="0" fontId="3" fillId="0" borderId="0" xfId="0" applyFont="1" applyFill="1" applyBorder="1" applyAlignment="1">
      <alignment horizontal="left" vertical="center" wrapText="1"/>
    </xf>
    <xf numFmtId="0" fontId="4" fillId="0" borderId="0" xfId="0" applyFont="1" applyFill="1" applyBorder="1" applyAlignment="1">
      <alignment horizontal="justify" vertical="center"/>
    </xf>
    <xf numFmtId="0" fontId="0" fillId="0" borderId="0" xfId="0" applyFill="1" applyAlignment="1">
      <alignment vertical="center" wrapText="1"/>
    </xf>
    <xf numFmtId="0" fontId="3" fillId="0" borderId="0" xfId="0" applyFont="1" applyFill="1" applyBorder="1" applyAlignment="1">
      <alignment horizontal="left" vertical="top" wrapText="1"/>
    </xf>
    <xf numFmtId="20" fontId="4" fillId="0" borderId="0" xfId="0" applyNumberFormat="1" applyFont="1" applyFill="1" applyBorder="1" applyAlignment="1">
      <alignment vertical="top" wrapText="1"/>
    </xf>
    <xf numFmtId="15" fontId="4" fillId="0" borderId="0" xfId="0" applyNumberFormat="1" applyFont="1" applyFill="1" applyBorder="1" applyAlignment="1">
      <alignment vertical="top" wrapText="1"/>
    </xf>
    <xf numFmtId="0" fontId="4" fillId="0" borderId="0" xfId="0" applyFont="1" applyBorder="1" applyAlignment="1">
      <alignment horizontal="justify" vertical="top"/>
    </xf>
    <xf numFmtId="0" fontId="4" fillId="0" borderId="0" xfId="0" applyFont="1" applyBorder="1" applyAlignment="1">
      <alignment horizontal="left"/>
    </xf>
    <xf numFmtId="0" fontId="4" fillId="0" borderId="0" xfId="0" applyFont="1" applyFill="1" applyAlignment="1">
      <alignment horizontal="left"/>
    </xf>
    <xf numFmtId="0" fontId="3" fillId="0" borderId="0" xfId="0" applyFont="1" applyBorder="1"/>
    <xf numFmtId="0" fontId="3" fillId="0" borderId="0" xfId="0" applyFont="1" applyBorder="1" applyAlignment="1">
      <alignment horizontal="center" vertical="center" wrapText="1"/>
    </xf>
    <xf numFmtId="9" fontId="4" fillId="0" borderId="0" xfId="0" applyNumberFormat="1" applyFont="1" applyFill="1" applyBorder="1" applyAlignment="1">
      <alignment horizontal="center" vertical="center" wrapText="1" shrinkToFit="1"/>
    </xf>
    <xf numFmtId="3" fontId="0" fillId="0" borderId="0" xfId="0" applyNumberFormat="1" applyFill="1" applyAlignment="1">
      <alignment vertical="top" wrapText="1"/>
    </xf>
    <xf numFmtId="0" fontId="4" fillId="0" borderId="0" xfId="0" quotePrefix="1" applyFont="1" applyFill="1" applyBorder="1" applyAlignment="1">
      <alignment horizontal="left" vertical="top" wrapText="1"/>
    </xf>
    <xf numFmtId="0" fontId="4" fillId="0" borderId="0" xfId="0" quotePrefix="1" applyFont="1" applyBorder="1" applyAlignment="1">
      <alignment horizontal="left" vertical="top" wrapText="1"/>
    </xf>
    <xf numFmtId="0" fontId="4" fillId="0" borderId="0" xfId="0" applyFont="1" applyFill="1" applyBorder="1" applyAlignment="1">
      <alignment horizontal="justify" vertical="top" wrapText="1"/>
    </xf>
    <xf numFmtId="0" fontId="0" fillId="0" borderId="0" xfId="0" applyFill="1" applyBorder="1" applyAlignment="1">
      <alignment horizontal="left" vertical="top" wrapText="1"/>
    </xf>
    <xf numFmtId="0" fontId="4" fillId="0" borderId="0" xfId="0" quotePrefix="1" applyFont="1" applyBorder="1" applyAlignment="1">
      <alignment vertical="top" wrapText="1"/>
    </xf>
    <xf numFmtId="0" fontId="3" fillId="0" borderId="0" xfId="0" applyFont="1" applyFill="1" applyBorder="1"/>
    <xf numFmtId="0" fontId="0" fillId="0" borderId="0" xfId="0" applyAlignment="1">
      <alignment horizontal="left"/>
    </xf>
    <xf numFmtId="0" fontId="8" fillId="0" borderId="0" xfId="0" applyFont="1" applyFill="1" applyBorder="1" applyAlignment="1">
      <alignment horizontal="justify" vertical="top" wrapText="1"/>
    </xf>
    <xf numFmtId="0" fontId="4" fillId="0" borderId="0" xfId="0" applyFont="1" applyBorder="1" applyAlignment="1">
      <alignment horizontal="justify" vertical="top" wrapText="1"/>
    </xf>
    <xf numFmtId="0" fontId="4" fillId="0" borderId="0" xfId="0" applyFont="1" applyBorder="1" applyAlignment="1">
      <alignment horizontal="left" vertical="center" wrapText="1"/>
    </xf>
    <xf numFmtId="0" fontId="0" fillId="0" borderId="0" xfId="0" applyFill="1" applyBorder="1" applyAlignment="1">
      <alignment horizontal="left" vertical="center" wrapText="1"/>
    </xf>
    <xf numFmtId="9" fontId="4" fillId="0" borderId="0" xfId="0" applyNumberFormat="1" applyFont="1" applyFill="1" applyBorder="1" applyAlignment="1">
      <alignment horizontal="left" vertical="center" wrapText="1" shrinkToFit="1"/>
    </xf>
    <xf numFmtId="0" fontId="4" fillId="0" borderId="0" xfId="0" applyFont="1" applyBorder="1" applyAlignment="1">
      <alignment horizontal="right"/>
    </xf>
    <xf numFmtId="0" fontId="0" fillId="0" borderId="0" xfId="0" applyFill="1" applyAlignment="1">
      <alignment horizontal="left" vertical="top" wrapText="1"/>
    </xf>
    <xf numFmtId="0" fontId="1" fillId="0" borderId="0" xfId="0" applyFont="1" applyFill="1" applyBorder="1" applyAlignment="1">
      <alignment horizontal="justify" vertical="center"/>
    </xf>
    <xf numFmtId="0" fontId="3" fillId="2" borderId="0" xfId="0" applyFont="1" applyFill="1" applyBorder="1"/>
    <xf numFmtId="3" fontId="4" fillId="0" borderId="0" xfId="0" applyNumberFormat="1" applyFont="1" applyFill="1" applyBorder="1" applyAlignment="1">
      <alignment horizontal="left" vertical="top" wrapText="1"/>
    </xf>
    <xf numFmtId="9" fontId="4" fillId="0" borderId="0" xfId="0" applyNumberFormat="1" applyFont="1" applyFill="1" applyBorder="1" applyAlignment="1">
      <alignment horizontal="left" vertical="top" wrapText="1"/>
    </xf>
    <xf numFmtId="17" fontId="1" fillId="0" borderId="0" xfId="0" applyNumberFormat="1" applyFont="1" applyFill="1" applyBorder="1" applyAlignment="1">
      <alignment horizontal="justify" vertical="center"/>
    </xf>
    <xf numFmtId="0" fontId="13" fillId="0" borderId="0" xfId="0" applyFont="1"/>
    <xf numFmtId="0" fontId="3" fillId="0" borderId="0" xfId="0" applyFont="1" applyBorder="1" applyAlignment="1">
      <alignment horizontal="center" vertical="top" wrapText="1"/>
    </xf>
    <xf numFmtId="0" fontId="3" fillId="0" borderId="0" xfId="0" applyFont="1" applyFill="1" applyBorder="1" applyAlignment="1">
      <alignment horizontal="center" vertical="top" wrapText="1"/>
    </xf>
    <xf numFmtId="0" fontId="4" fillId="0" borderId="0" xfId="0" applyFont="1" applyBorder="1" applyAlignment="1">
      <alignment horizontal="right" vertical="top" wrapText="1"/>
    </xf>
    <xf numFmtId="0" fontId="3" fillId="2" borderId="0" xfId="0" quotePrefix="1" applyFont="1" applyFill="1" applyBorder="1" applyAlignment="1">
      <alignment horizontal="left" vertical="top" wrapText="1"/>
    </xf>
    <xf numFmtId="0" fontId="3" fillId="2" borderId="0" xfId="0" applyFont="1" applyFill="1" applyBorder="1" applyAlignment="1">
      <alignment horizontal="justify" vertical="top" wrapText="1"/>
    </xf>
    <xf numFmtId="0" fontId="1" fillId="0" borderId="0" xfId="3" applyNumberFormat="1" applyFont="1" applyFill="1" applyBorder="1" applyAlignment="1" applyProtection="1">
      <alignment horizontal="left" vertical="top" wrapText="1"/>
    </xf>
    <xf numFmtId="9" fontId="0" fillId="0" borderId="0" xfId="0" applyNumberFormat="1" applyFill="1" applyAlignment="1">
      <alignment vertical="top" wrapText="1"/>
    </xf>
    <xf numFmtId="0" fontId="4" fillId="0" borderId="0" xfId="0" applyNumberFormat="1" applyFont="1" applyFill="1" applyBorder="1" applyAlignment="1" applyProtection="1"/>
    <xf numFmtId="0" fontId="4" fillId="0" borderId="0" xfId="0" applyFont="1" applyBorder="1" applyAlignment="1">
      <alignment wrapText="1"/>
    </xf>
    <xf numFmtId="0" fontId="4" fillId="0" borderId="0" xfId="0" applyFont="1" applyFill="1" applyBorder="1" applyAlignment="1">
      <alignment vertical="center"/>
    </xf>
    <xf numFmtId="0" fontId="4" fillId="2" borderId="0" xfId="0" applyFont="1" applyFill="1" applyBorder="1"/>
    <xf numFmtId="17" fontId="4" fillId="0" borderId="0" xfId="0" applyNumberFormat="1" applyFont="1" applyFill="1" applyBorder="1" applyAlignment="1">
      <alignment horizontal="justify" vertical="top"/>
    </xf>
    <xf numFmtId="17" fontId="4" fillId="0" borderId="0" xfId="0" applyNumberFormat="1" applyFont="1" applyFill="1" applyBorder="1" applyAlignment="1">
      <alignment horizontal="justify" vertical="top" wrapText="1"/>
    </xf>
    <xf numFmtId="0" fontId="8"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left"/>
    </xf>
    <xf numFmtId="1" fontId="4" fillId="0" borderId="0" xfId="0" applyNumberFormat="1" applyFont="1" applyFill="1" applyBorder="1" applyAlignment="1">
      <alignment horizontal="left" vertical="center" wrapText="1" shrinkToFit="1"/>
    </xf>
    <xf numFmtId="3" fontId="0" fillId="0" borderId="0" xfId="0" applyNumberFormat="1" applyFill="1" applyAlignment="1">
      <alignment horizontal="left" vertical="top" wrapText="1"/>
    </xf>
    <xf numFmtId="0" fontId="1" fillId="0" borderId="0" xfId="0" applyFont="1" applyFill="1" applyBorder="1" applyAlignment="1">
      <alignment horizontal="left" vertical="center" wrapText="1" shrinkToFit="1"/>
    </xf>
    <xf numFmtId="0" fontId="3" fillId="2" borderId="0" xfId="0" applyFont="1" applyFill="1" applyBorder="1" applyAlignment="1">
      <alignment vertical="top" wrapText="1"/>
    </xf>
    <xf numFmtId="0" fontId="4" fillId="0" borderId="0" xfId="0" applyFont="1" applyBorder="1" applyAlignment="1">
      <alignment horizontal="center" wrapText="1"/>
    </xf>
    <xf numFmtId="0" fontId="4" fillId="0" borderId="0" xfId="0" applyFont="1" applyBorder="1" applyAlignment="1">
      <alignment horizontal="justify"/>
    </xf>
    <xf numFmtId="0" fontId="4" fillId="0" borderId="0" xfId="0" applyFont="1" applyBorder="1" applyAlignment="1">
      <alignment vertical="center"/>
    </xf>
    <xf numFmtId="0" fontId="3" fillId="2" borderId="0" xfId="0" applyFont="1" applyFill="1" applyBorder="1" applyAlignment="1">
      <alignment horizontal="center" vertical="center" wrapText="1"/>
    </xf>
    <xf numFmtId="0" fontId="4" fillId="2" borderId="0" xfId="0" applyFont="1" applyFill="1" applyBorder="1" applyAlignment="1">
      <alignment horizontal="center" wrapText="1"/>
    </xf>
    <xf numFmtId="0" fontId="3" fillId="2" borderId="0" xfId="0" applyFont="1" applyFill="1" applyBorder="1" applyAlignment="1"/>
    <xf numFmtId="0" fontId="7" fillId="0" borderId="0" xfId="0" applyFont="1" applyAlignment="1">
      <alignment horizontal="center"/>
    </xf>
    <xf numFmtId="0" fontId="17" fillId="0" borderId="0" xfId="0" applyFont="1" applyAlignment="1">
      <alignment horizontal="center"/>
    </xf>
    <xf numFmtId="0" fontId="6" fillId="0" borderId="0" xfId="0" applyFont="1" applyAlignment="1">
      <alignment horizontal="left"/>
    </xf>
    <xf numFmtId="0" fontId="22" fillId="0" borderId="0" xfId="0" applyFont="1" applyFill="1" applyBorder="1" applyAlignment="1"/>
    <xf numFmtId="0" fontId="23" fillId="0" borderId="0" xfId="0" applyFont="1" applyFill="1"/>
    <xf numFmtId="0" fontId="4" fillId="0" borderId="1" xfId="0" applyFont="1" applyBorder="1"/>
    <xf numFmtId="0" fontId="14" fillId="0" borderId="0" xfId="0" applyFont="1" applyBorder="1"/>
    <xf numFmtId="0" fontId="18" fillId="0" borderId="0" xfId="0" applyFont="1" applyBorder="1"/>
    <xf numFmtId="0" fontId="19" fillId="0" borderId="0" xfId="0" applyFont="1" applyBorder="1"/>
    <xf numFmtId="0" fontId="20" fillId="0" borderId="0" xfId="0" applyFont="1" applyBorder="1"/>
    <xf numFmtId="0" fontId="4" fillId="0" borderId="1" xfId="0" applyFont="1" applyFill="1" applyBorder="1" applyAlignment="1">
      <alignment vertical="top" wrapText="1"/>
    </xf>
    <xf numFmtId="0" fontId="21" fillId="0" borderId="0" xfId="0" applyFont="1"/>
    <xf numFmtId="0" fontId="0" fillId="0" borderId="1" xfId="0" applyBorder="1"/>
    <xf numFmtId="0" fontId="13" fillId="0" borderId="1" xfId="0" applyFont="1" applyFill="1" applyBorder="1" applyAlignment="1">
      <alignment vertical="top" wrapText="1"/>
    </xf>
    <xf numFmtId="0" fontId="0" fillId="0" borderId="0" xfId="0" applyFill="1" applyBorder="1" applyAlignment="1">
      <alignment horizontal="left"/>
    </xf>
    <xf numFmtId="9" fontId="4" fillId="0" borderId="0" xfId="0" applyNumberFormat="1" applyFont="1" applyFill="1" applyBorder="1" applyAlignment="1">
      <alignment horizontal="left" vertical="center" wrapText="1"/>
    </xf>
    <xf numFmtId="0" fontId="13" fillId="0" borderId="1" xfId="0" applyFont="1" applyBorder="1" applyAlignment="1">
      <alignment vertical="top" wrapText="1"/>
    </xf>
    <xf numFmtId="0" fontId="0" fillId="0" borderId="0" xfId="0" applyFill="1" applyAlignment="1">
      <alignment horizontal="left"/>
    </xf>
    <xf numFmtId="0" fontId="24" fillId="0" borderId="0" xfId="0" applyFont="1" applyFill="1" applyBorder="1" applyAlignment="1">
      <alignment vertical="top" wrapText="1"/>
    </xf>
    <xf numFmtId="0" fontId="13" fillId="0" borderId="0" xfId="0" applyFont="1" applyFill="1" applyBorder="1" applyAlignment="1">
      <alignment horizontal="left" vertical="top" wrapText="1"/>
    </xf>
    <xf numFmtId="3" fontId="24" fillId="0" borderId="0" xfId="0" applyNumberFormat="1" applyFont="1" applyFill="1" applyBorder="1" applyAlignment="1">
      <alignment horizontal="center" vertical="top" wrapText="1"/>
    </xf>
    <xf numFmtId="0" fontId="1" fillId="0" borderId="0" xfId="0" applyFont="1" applyBorder="1" applyAlignment="1">
      <alignment horizontal="left" vertical="center"/>
    </xf>
    <xf numFmtId="0" fontId="0" fillId="0" borderId="0" xfId="0" applyFill="1" applyBorder="1" applyAlignment="1">
      <alignment horizontal="left" wrapText="1"/>
    </xf>
    <xf numFmtId="0" fontId="4" fillId="0" borderId="2" xfId="0" applyFont="1" applyBorder="1" applyAlignment="1">
      <alignment horizontal="left" vertical="top"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right" vertical="top" wrapText="1"/>
    </xf>
    <xf numFmtId="17" fontId="4" fillId="0" borderId="1" xfId="0" applyNumberFormat="1" applyFont="1" applyFill="1" applyBorder="1" applyAlignment="1">
      <alignment horizontal="right" vertical="top" wrapText="1"/>
    </xf>
    <xf numFmtId="0" fontId="4" fillId="0" borderId="1" xfId="0" applyFont="1" applyBorder="1" applyAlignment="1">
      <alignment horizontal="left" vertical="top" wrapText="1"/>
    </xf>
    <xf numFmtId="0" fontId="4" fillId="0" borderId="1" xfId="0" applyFont="1" applyBorder="1" applyAlignment="1">
      <alignment horizontal="right"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right" vertical="top" wrapText="1"/>
    </xf>
    <xf numFmtId="0" fontId="4" fillId="0" borderId="1" xfId="0" applyFont="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8" fillId="0" borderId="1" xfId="0" applyFont="1" applyFill="1" applyBorder="1" applyAlignment="1">
      <alignment horizontal="right" vertical="top" wrapText="1"/>
    </xf>
    <xf numFmtId="0" fontId="4" fillId="0" borderId="1" xfId="0" quotePrefix="1" applyFont="1" applyFill="1" applyBorder="1" applyAlignment="1">
      <alignment horizontal="left" vertical="top" wrapText="1"/>
    </xf>
    <xf numFmtId="0" fontId="8" fillId="0" borderId="1" xfId="0" applyFont="1" applyBorder="1" applyAlignment="1">
      <alignment horizontal="left" vertical="top" wrapText="1"/>
    </xf>
    <xf numFmtId="49" fontId="4" fillId="0" borderId="1" xfId="0" applyNumberFormat="1" applyFont="1" applyFill="1" applyBorder="1" applyAlignment="1">
      <alignment horizontal="right" vertical="top" wrapText="1"/>
    </xf>
    <xf numFmtId="0" fontId="4" fillId="0" borderId="1" xfId="1" quotePrefix="1" applyFont="1" applyFill="1" applyBorder="1" applyAlignment="1" applyProtection="1">
      <alignment horizontal="left" vertical="top" wrapText="1"/>
    </xf>
    <xf numFmtId="0" fontId="4" fillId="0" borderId="1" xfId="1" applyFont="1" applyFill="1" applyBorder="1" applyAlignment="1" applyProtection="1">
      <alignment horizontal="center" vertical="top" wrapText="1"/>
    </xf>
    <xf numFmtId="49" fontId="4" fillId="0" borderId="1" xfId="0" applyNumberFormat="1"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center" vertical="top" wrapText="1"/>
    </xf>
    <xf numFmtId="0" fontId="4" fillId="0" borderId="2" xfId="0" applyFont="1" applyFill="1" applyBorder="1" applyAlignment="1">
      <alignment horizontal="right" vertical="top" wrapText="1"/>
    </xf>
    <xf numFmtId="17" fontId="4" fillId="0" borderId="8" xfId="0" applyNumberFormat="1" applyFont="1" applyFill="1" applyBorder="1" applyAlignment="1">
      <alignment horizontal="right" vertical="top" wrapText="1"/>
    </xf>
    <xf numFmtId="0" fontId="4" fillId="0" borderId="9" xfId="0" applyFont="1" applyFill="1" applyBorder="1" applyAlignment="1">
      <alignment horizontal="left" vertical="top" wrapText="1"/>
    </xf>
    <xf numFmtId="17" fontId="4" fillId="0" borderId="10" xfId="0" applyNumberFormat="1" applyFont="1" applyFill="1" applyBorder="1" applyAlignment="1">
      <alignment horizontal="right" vertical="top" wrapText="1"/>
    </xf>
    <xf numFmtId="0" fontId="4" fillId="0" borderId="10" xfId="0" applyFont="1" applyBorder="1" applyAlignment="1">
      <alignment horizontal="right" vertical="top" wrapText="1"/>
    </xf>
    <xf numFmtId="0" fontId="4" fillId="0" borderId="10" xfId="0" applyFont="1" applyFill="1" applyBorder="1" applyAlignment="1">
      <alignment horizontal="right" vertical="top" wrapText="1"/>
    </xf>
    <xf numFmtId="17" fontId="4" fillId="0" borderId="10" xfId="0" applyNumberFormat="1" applyFont="1" applyBorder="1" applyAlignment="1">
      <alignment horizontal="right" vertical="top" wrapText="1"/>
    </xf>
    <xf numFmtId="0" fontId="4" fillId="0" borderId="9" xfId="0" quotePrefix="1" applyFont="1" applyFill="1" applyBorder="1" applyAlignment="1">
      <alignment horizontal="left" vertical="top" wrapText="1"/>
    </xf>
    <xf numFmtId="0" fontId="4" fillId="0" borderId="10" xfId="0" quotePrefix="1" applyFont="1" applyFill="1" applyBorder="1" applyAlignment="1">
      <alignment horizontal="right" vertical="top" wrapText="1"/>
    </xf>
    <xf numFmtId="0" fontId="4" fillId="0" borderId="11" xfId="0" applyFont="1" applyBorder="1" applyAlignment="1">
      <alignment horizontal="left" vertical="top" wrapText="1"/>
    </xf>
    <xf numFmtId="0" fontId="4" fillId="0" borderId="11" xfId="0" applyFont="1" applyBorder="1" applyAlignment="1">
      <alignment horizontal="center" vertical="top" wrapText="1"/>
    </xf>
    <xf numFmtId="0" fontId="4" fillId="0" borderId="11" xfId="0" applyFont="1" applyBorder="1" applyAlignment="1">
      <alignment horizontal="right" vertical="top" wrapText="1"/>
    </xf>
    <xf numFmtId="0" fontId="4" fillId="0" borderId="11" xfId="0" applyFont="1" applyFill="1" applyBorder="1" applyAlignment="1">
      <alignment horizontal="right" vertical="top" wrapText="1"/>
    </xf>
    <xf numFmtId="0" fontId="4" fillId="0" borderId="12" xfId="0" applyFont="1" applyBorder="1" applyAlignment="1">
      <alignment horizontal="right" vertical="top" wrapText="1"/>
    </xf>
    <xf numFmtId="0" fontId="4" fillId="0" borderId="1" xfId="0" applyFont="1" applyBorder="1" applyAlignment="1">
      <alignment vertical="top" wrapText="1"/>
    </xf>
    <xf numFmtId="0" fontId="4" fillId="0" borderId="13" xfId="0" applyFont="1" applyFill="1" applyBorder="1" applyAlignment="1">
      <alignment vertical="top" wrapText="1"/>
    </xf>
    <xf numFmtId="0" fontId="4" fillId="0" borderId="13" xfId="0" applyFont="1" applyFill="1" applyBorder="1" applyAlignment="1">
      <alignment horizontal="left" vertical="top" wrapText="1"/>
    </xf>
    <xf numFmtId="0" fontId="4" fillId="0" borderId="2" xfId="0" applyFont="1" applyFill="1" applyBorder="1" applyAlignment="1">
      <alignment vertical="top" wrapText="1"/>
    </xf>
    <xf numFmtId="0" fontId="4" fillId="0" borderId="8" xfId="0" applyFont="1" applyFill="1" applyBorder="1" applyAlignment="1">
      <alignment vertical="top" wrapText="1"/>
    </xf>
    <xf numFmtId="0" fontId="4" fillId="0" borderId="10" xfId="0" applyFont="1" applyFill="1" applyBorder="1" applyAlignment="1">
      <alignment vertical="top" wrapText="1"/>
    </xf>
    <xf numFmtId="0" fontId="4" fillId="0" borderId="9" xfId="0" applyFont="1" applyBorder="1" applyAlignment="1">
      <alignment vertical="top" wrapText="1"/>
    </xf>
    <xf numFmtId="0" fontId="4" fillId="0" borderId="11" xfId="0" applyFont="1" applyFill="1" applyBorder="1" applyAlignment="1">
      <alignment vertical="top" wrapText="1"/>
    </xf>
    <xf numFmtId="20" fontId="4" fillId="0" borderId="11" xfId="0" applyNumberFormat="1" applyFont="1" applyFill="1" applyBorder="1" applyAlignment="1">
      <alignment vertical="top" wrapText="1"/>
    </xf>
    <xf numFmtId="15" fontId="4" fillId="0" borderId="12" xfId="0" applyNumberFormat="1" applyFont="1" applyFill="1" applyBorder="1" applyAlignment="1">
      <alignment vertical="top"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8" fillId="0" borderId="1" xfId="0" applyFont="1" applyFill="1" applyBorder="1" applyAlignment="1">
      <alignment vertical="top" wrapText="1"/>
    </xf>
    <xf numFmtId="49" fontId="4" fillId="0" borderId="1" xfId="0" applyNumberFormat="1" applyFont="1" applyFill="1" applyBorder="1" applyAlignment="1">
      <alignment vertical="top" wrapText="1"/>
    </xf>
    <xf numFmtId="165" fontId="4" fillId="0" borderId="1" xfId="0" applyNumberFormat="1" applyFont="1" applyFill="1" applyBorder="1" applyAlignment="1">
      <alignment vertical="top" wrapText="1"/>
    </xf>
    <xf numFmtId="0" fontId="4" fillId="0" borderId="1" xfId="0" quotePrefix="1" applyFont="1" applyBorder="1" applyAlignment="1">
      <alignment horizontal="left" vertical="top" wrapText="1"/>
    </xf>
    <xf numFmtId="0" fontId="4" fillId="0" borderId="1" xfId="0" applyNumberFormat="1"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horizontal="right" vertical="top" wrapText="1"/>
    </xf>
    <xf numFmtId="0" fontId="4" fillId="0" borderId="2" xfId="0" applyFont="1" applyBorder="1" applyAlignment="1">
      <alignment horizontal="center" vertical="top" wrapText="1"/>
    </xf>
    <xf numFmtId="0" fontId="4" fillId="0" borderId="2"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3" fillId="0" borderId="10" xfId="0" applyFont="1" applyBorder="1" applyAlignment="1">
      <alignment horizontal="center" vertical="top" wrapText="1"/>
    </xf>
    <xf numFmtId="0" fontId="4" fillId="0" borderId="10" xfId="0" quotePrefix="1" applyFont="1" applyFill="1" applyBorder="1" applyAlignment="1">
      <alignment horizontal="left" vertical="top" wrapText="1"/>
    </xf>
    <xf numFmtId="0" fontId="4" fillId="0" borderId="10" xfId="0" applyNumberFormat="1" applyFont="1" applyFill="1" applyBorder="1" applyAlignment="1" applyProtection="1">
      <alignment vertical="top" wrapText="1"/>
    </xf>
    <xf numFmtId="0" fontId="4" fillId="0" borderId="11" xfId="0" applyFont="1" applyFill="1" applyBorder="1" applyAlignment="1">
      <alignment horizontal="left" vertical="top" wrapText="1"/>
    </xf>
    <xf numFmtId="0" fontId="8" fillId="0" borderId="11" xfId="0" applyFont="1" applyFill="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8" fillId="0" borderId="1" xfId="0" applyFont="1" applyFill="1" applyBorder="1" applyAlignment="1">
      <alignment horizontal="justify" vertical="top" wrapText="1"/>
    </xf>
    <xf numFmtId="0" fontId="4" fillId="0" borderId="1" xfId="0" applyNumberFormat="1" applyFont="1" applyFill="1" applyBorder="1" applyAlignment="1" applyProtection="1">
      <alignment horizontal="center" vertical="top" wrapText="1"/>
    </xf>
    <xf numFmtId="0" fontId="4" fillId="0" borderId="10" xfId="0" applyNumberFormat="1" applyFont="1" applyFill="1" applyBorder="1" applyAlignment="1" applyProtection="1">
      <alignment horizontal="right" vertical="top" wrapText="1"/>
    </xf>
    <xf numFmtId="0" fontId="3" fillId="0" borderId="10" xfId="0" applyFont="1" applyBorder="1" applyAlignment="1">
      <alignment horizontal="right" vertical="top" wrapText="1"/>
    </xf>
    <xf numFmtId="0" fontId="3" fillId="0" borderId="10" xfId="0" applyFont="1" applyFill="1" applyBorder="1" applyAlignment="1">
      <alignment horizontal="right" vertical="top" wrapText="1"/>
    </xf>
    <xf numFmtId="0" fontId="4" fillId="0" borderId="11" xfId="0" applyFont="1" applyFill="1" applyBorder="1" applyAlignment="1">
      <alignment horizontal="center" vertical="top" wrapText="1"/>
    </xf>
    <xf numFmtId="165" fontId="4" fillId="0" borderId="12" xfId="0" applyNumberFormat="1" applyFont="1" applyFill="1" applyBorder="1" applyAlignment="1">
      <alignment horizontal="right" vertical="top" wrapText="1"/>
    </xf>
    <xf numFmtId="0" fontId="8" fillId="0" borderId="13" xfId="0" applyFont="1" applyFill="1" applyBorder="1" applyAlignment="1">
      <alignment horizontal="left" vertical="top" wrapText="1"/>
    </xf>
    <xf numFmtId="0" fontId="8" fillId="0" borderId="13" xfId="0" applyFont="1" applyFill="1" applyBorder="1" applyAlignment="1">
      <alignment vertical="top" wrapText="1"/>
    </xf>
    <xf numFmtId="0" fontId="4" fillId="0" borderId="13" xfId="0" applyFont="1" applyFill="1" applyBorder="1" applyAlignment="1">
      <alignment horizontal="center" vertical="top" wrapText="1"/>
    </xf>
    <xf numFmtId="0" fontId="3" fillId="0" borderId="13" xfId="0" applyFont="1" applyBorder="1" applyAlignment="1">
      <alignment horizontal="center" vertical="top" wrapText="1"/>
    </xf>
    <xf numFmtId="0" fontId="4" fillId="0" borderId="14" xfId="0" applyFont="1" applyFill="1" applyBorder="1" applyAlignment="1">
      <alignment horizontal="right" vertical="top"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vertical="top" wrapText="1"/>
    </xf>
    <xf numFmtId="0" fontId="4" fillId="0" borderId="1" xfId="0" applyFont="1" applyFill="1" applyBorder="1" applyAlignment="1">
      <alignment horizontal="justify" vertical="top" wrapText="1"/>
    </xf>
    <xf numFmtId="17" fontId="4" fillId="0" borderId="1" xfId="0" applyNumberFormat="1" applyFont="1" applyBorder="1" applyAlignment="1">
      <alignment vertical="top" wrapText="1"/>
    </xf>
    <xf numFmtId="0" fontId="4" fillId="0" borderId="1" xfId="0" quotePrefix="1" applyFont="1" applyBorder="1" applyAlignment="1">
      <alignment vertical="top" wrapText="1"/>
    </xf>
    <xf numFmtId="17" fontId="4" fillId="0" borderId="1" xfId="0" quotePrefix="1" applyNumberFormat="1" applyFont="1" applyBorder="1" applyAlignment="1">
      <alignment vertical="top" wrapText="1"/>
    </xf>
    <xf numFmtId="17" fontId="4" fillId="0" borderId="1" xfId="0" applyNumberFormat="1" applyFont="1" applyBorder="1" applyAlignment="1">
      <alignment horizontal="left" vertical="top" wrapText="1"/>
    </xf>
    <xf numFmtId="17" fontId="4" fillId="0" borderId="1" xfId="0" quotePrefix="1" applyNumberFormat="1" applyFont="1" applyBorder="1" applyAlignment="1">
      <alignment horizontal="left" vertical="top" wrapText="1"/>
    </xf>
    <xf numFmtId="0" fontId="4" fillId="0" borderId="1" xfId="1" applyFont="1" applyBorder="1" applyAlignment="1" applyProtection="1">
      <alignment horizontal="left" vertical="top" wrapText="1"/>
    </xf>
    <xf numFmtId="17" fontId="4" fillId="0" borderId="1" xfId="0" applyNumberFormat="1" applyFont="1" applyFill="1" applyBorder="1" applyAlignment="1">
      <alignment vertical="top" wrapText="1"/>
    </xf>
    <xf numFmtId="17" fontId="4" fillId="0" borderId="1" xfId="0" applyNumberFormat="1" applyFont="1" applyBorder="1" applyAlignment="1">
      <alignment horizontal="center" vertical="top" wrapText="1"/>
    </xf>
    <xf numFmtId="0" fontId="4" fillId="0" borderId="9" xfId="0" applyFont="1" applyFill="1" applyBorder="1" applyAlignment="1">
      <alignment horizontal="justify" vertical="top" wrapText="1"/>
    </xf>
    <xf numFmtId="0" fontId="4" fillId="0" borderId="10" xfId="0" applyFont="1" applyBorder="1" applyAlignment="1">
      <alignment horizontal="center" vertical="top" wrapText="1"/>
    </xf>
    <xf numFmtId="0" fontId="4" fillId="0" borderId="10" xfId="0" applyFont="1" applyBorder="1" applyAlignment="1">
      <alignment horizontal="left" vertical="top" wrapText="1"/>
    </xf>
    <xf numFmtId="0" fontId="4" fillId="0" borderId="10" xfId="0" applyFont="1" applyFill="1" applyBorder="1" applyAlignment="1">
      <alignment horizontal="justify" vertical="top" wrapText="1"/>
    </xf>
    <xf numFmtId="0" fontId="4" fillId="0" borderId="10" xfId="0" quotePrefix="1" applyFont="1" applyBorder="1" applyAlignment="1">
      <alignment horizontal="left" vertical="top" wrapText="1"/>
    </xf>
    <xf numFmtId="0" fontId="4" fillId="0" borderId="10"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3" xfId="0" applyFont="1" applyBorder="1" applyAlignment="1">
      <alignment vertical="top" wrapText="1"/>
    </xf>
    <xf numFmtId="17" fontId="4" fillId="0" borderId="13" xfId="0" applyNumberFormat="1" applyFont="1" applyBorder="1" applyAlignment="1">
      <alignment vertical="top" wrapText="1"/>
    </xf>
    <xf numFmtId="0" fontId="4" fillId="0" borderId="14" xfId="0" applyFont="1" applyFill="1" applyBorder="1" applyAlignment="1">
      <alignment vertical="top" wrapText="1"/>
    </xf>
    <xf numFmtId="0" fontId="3" fillId="0" borderId="4" xfId="0" applyFont="1" applyFill="1" applyBorder="1" applyAlignment="1">
      <alignment horizontal="center" vertical="top" wrapText="1"/>
    </xf>
    <xf numFmtId="0" fontId="4" fillId="0" borderId="2" xfId="0" quotePrefix="1" applyFont="1" applyFill="1" applyBorder="1" applyAlignment="1">
      <alignment horizontal="left" vertical="top" wrapText="1"/>
    </xf>
    <xf numFmtId="0" fontId="4" fillId="0" borderId="11" xfId="0" quotePrefix="1" applyFont="1" applyFill="1" applyBorder="1" applyAlignment="1">
      <alignment horizontal="left" vertical="top" wrapText="1"/>
    </xf>
    <xf numFmtId="0" fontId="4" fillId="0" borderId="12" xfId="0" applyFont="1" applyFill="1" applyBorder="1" applyAlignment="1">
      <alignment vertical="top" wrapText="1"/>
    </xf>
    <xf numFmtId="0" fontId="4" fillId="0" borderId="14" xfId="0" applyFont="1" applyBorder="1" applyAlignment="1">
      <alignment vertical="top" wrapText="1"/>
    </xf>
    <xf numFmtId="0" fontId="4" fillId="0" borderId="13" xfId="0" applyFont="1" applyFill="1" applyBorder="1" applyAlignment="1">
      <alignment horizontal="justify" vertical="top" wrapText="1"/>
    </xf>
    <xf numFmtId="0" fontId="3" fillId="0" borderId="5" xfId="0" applyFont="1" applyFill="1" applyBorder="1" applyAlignment="1">
      <alignment horizontal="center"/>
    </xf>
    <xf numFmtId="0" fontId="4" fillId="0" borderId="2" xfId="0"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Fill="1" applyBorder="1" applyAlignment="1">
      <alignment horizontal="justify" vertical="top" wrapText="1"/>
    </xf>
    <xf numFmtId="0" fontId="4" fillId="0" borderId="11" xfId="0" applyFont="1" applyBorder="1" applyAlignment="1">
      <alignment horizontal="justify" vertical="top" wrapText="1"/>
    </xf>
    <xf numFmtId="0" fontId="3" fillId="0" borderId="4" xfId="0" applyFont="1" applyFill="1" applyBorder="1" applyAlignment="1">
      <alignment horizontal="center" wrapText="1"/>
    </xf>
    <xf numFmtId="0" fontId="4" fillId="0" borderId="10" xfId="0" applyFont="1" applyBorder="1"/>
    <xf numFmtId="0" fontId="4" fillId="0" borderId="12" xfId="0" applyFont="1" applyBorder="1"/>
    <xf numFmtId="0" fontId="4" fillId="0" borderId="14" xfId="0" applyFont="1" applyBorder="1"/>
    <xf numFmtId="0" fontId="4" fillId="0" borderId="15" xfId="0" applyFont="1" applyFill="1" applyBorder="1" applyAlignment="1">
      <alignment horizontal="justify" vertical="top" wrapText="1"/>
    </xf>
    <xf numFmtId="0" fontId="4" fillId="0" borderId="12" xfId="0" applyFont="1" applyFill="1" applyBorder="1" applyAlignment="1">
      <alignment horizontal="justify" vertical="top" wrapText="1"/>
    </xf>
    <xf numFmtId="0" fontId="4" fillId="0" borderId="16" xfId="0" applyFont="1" applyFill="1" applyBorder="1" applyAlignment="1">
      <alignment horizontal="justify" vertical="top" wrapText="1"/>
    </xf>
    <xf numFmtId="0" fontId="4" fillId="0" borderId="17" xfId="0" applyFont="1" applyFill="1" applyBorder="1" applyAlignment="1">
      <alignment horizontal="justify" vertical="top" wrapText="1"/>
    </xf>
    <xf numFmtId="0" fontId="5" fillId="0" borderId="4" xfId="0" applyFont="1" applyFill="1" applyBorder="1" applyAlignment="1">
      <alignment horizontal="center"/>
    </xf>
    <xf numFmtId="0" fontId="5" fillId="0" borderId="4" xfId="0" applyFont="1" applyFill="1" applyBorder="1" applyAlignment="1">
      <alignment horizontal="center" vertical="top" wrapText="1"/>
    </xf>
    <xf numFmtId="0" fontId="5" fillId="0" borderId="5" xfId="0" applyFont="1" applyFill="1" applyBorder="1" applyAlignment="1">
      <alignment horizontal="center"/>
    </xf>
    <xf numFmtId="0" fontId="3" fillId="0" borderId="18" xfId="0" applyFont="1" applyBorder="1" applyAlignment="1">
      <alignment horizontal="center" vertical="top" wrapText="1"/>
    </xf>
    <xf numFmtId="0" fontId="3"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0" borderId="20" xfId="0" applyFont="1" applyBorder="1" applyAlignment="1">
      <alignment horizontal="left" vertical="top" wrapText="1"/>
    </xf>
    <xf numFmtId="0" fontId="3" fillId="0" borderId="20" xfId="0" applyFont="1" applyFill="1" applyBorder="1" applyAlignment="1">
      <alignment horizontal="left" vertical="top" wrapText="1"/>
    </xf>
    <xf numFmtId="0" fontId="8" fillId="0" borderId="20" xfId="0" applyFont="1" applyFill="1" applyBorder="1" applyAlignment="1">
      <alignment horizontal="left" vertical="top" wrapText="1"/>
    </xf>
    <xf numFmtId="0" fontId="3" fillId="0" borderId="20" xfId="0" quotePrefix="1" applyFont="1" applyFill="1" applyBorder="1" applyAlignment="1">
      <alignment horizontal="left" vertical="top" wrapText="1"/>
    </xf>
    <xf numFmtId="0" fontId="3" fillId="0" borderId="20" xfId="0" applyFont="1" applyBorder="1" applyAlignment="1">
      <alignment horizontal="left" vertical="top" wrapText="1"/>
    </xf>
    <xf numFmtId="0" fontId="4" fillId="0" borderId="20" xfId="0" quotePrefix="1" applyFont="1" applyFill="1" applyBorder="1" applyAlignment="1">
      <alignment horizontal="left" vertical="top" wrapText="1"/>
    </xf>
    <xf numFmtId="0" fontId="8" fillId="0" borderId="20" xfId="0" applyFont="1" applyBorder="1" applyAlignment="1">
      <alignment horizontal="left" vertical="top" wrapText="1"/>
    </xf>
    <xf numFmtId="0" fontId="3" fillId="0" borderId="20" xfId="1" applyFont="1" applyFill="1" applyBorder="1" applyAlignment="1" applyProtection="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3" xfId="0" applyFont="1" applyFill="1" applyBorder="1" applyAlignment="1">
      <alignment vertical="top" wrapText="1"/>
    </xf>
    <xf numFmtId="0" fontId="4" fillId="0" borderId="24" xfId="0" applyFont="1" applyFill="1" applyBorder="1" applyAlignment="1">
      <alignment vertical="top" wrapText="1"/>
    </xf>
    <xf numFmtId="0" fontId="4" fillId="0" borderId="25" xfId="0" applyFont="1" applyBorder="1" applyAlignment="1">
      <alignment vertical="top" wrapText="1"/>
    </xf>
    <xf numFmtId="0" fontId="4" fillId="0" borderId="26" xfId="0" applyFont="1" applyBorder="1" applyAlignment="1">
      <alignment vertical="top" wrapText="1"/>
    </xf>
    <xf numFmtId="0" fontId="3" fillId="0" borderId="27" xfId="0" applyFont="1" applyBorder="1" applyAlignment="1">
      <alignment horizontal="center" vertical="top" wrapText="1"/>
    </xf>
    <xf numFmtId="0" fontId="4" fillId="0" borderId="19" xfId="0" applyFont="1" applyFill="1" applyBorder="1" applyAlignment="1">
      <alignment vertical="top" wrapText="1"/>
    </xf>
    <xf numFmtId="0" fontId="4" fillId="0" borderId="20" xfId="0" applyFont="1" applyFill="1" applyBorder="1" applyAlignment="1">
      <alignment vertical="top" wrapText="1"/>
    </xf>
    <xf numFmtId="0" fontId="4" fillId="0" borderId="20" xfId="0" applyFont="1" applyBorder="1" applyAlignment="1">
      <alignment vertical="top" wrapText="1"/>
    </xf>
    <xf numFmtId="0" fontId="4" fillId="0" borderId="21" xfId="0" applyFont="1" applyFill="1" applyBorder="1" applyAlignment="1">
      <alignment vertical="top" wrapText="1"/>
    </xf>
    <xf numFmtId="0" fontId="4" fillId="0" borderId="25" xfId="0" applyFont="1" applyFill="1" applyBorder="1" applyAlignment="1">
      <alignment vertical="top" wrapText="1"/>
    </xf>
    <xf numFmtId="0" fontId="0" fillId="0" borderId="24" xfId="0" applyBorder="1" applyAlignment="1">
      <alignment vertical="top"/>
    </xf>
    <xf numFmtId="0" fontId="3" fillId="0" borderId="18" xfId="0" applyFont="1" applyFill="1" applyBorder="1" applyAlignment="1">
      <alignment horizontal="center" vertical="center"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3" fillId="0" borderId="20" xfId="0" applyFont="1" applyFill="1" applyBorder="1" applyAlignment="1">
      <alignment vertical="top" wrapText="1"/>
    </xf>
    <xf numFmtId="0" fontId="4" fillId="0" borderId="20" xfId="0" quotePrefix="1" applyFont="1" applyBorder="1" applyAlignment="1">
      <alignment horizontal="left" vertical="top" wrapText="1"/>
    </xf>
    <xf numFmtId="0" fontId="4" fillId="0" borderId="20" xfId="0" applyNumberFormat="1" applyFont="1" applyFill="1" applyBorder="1" applyAlignment="1" applyProtection="1">
      <alignment vertical="top" wrapText="1"/>
    </xf>
    <xf numFmtId="0" fontId="3" fillId="0" borderId="20" xfId="0" applyFont="1" applyBorder="1" applyAlignment="1">
      <alignment vertical="top" wrapText="1"/>
    </xf>
    <xf numFmtId="0" fontId="3" fillId="0" borderId="20" xfId="0" applyNumberFormat="1" applyFont="1" applyFill="1" applyBorder="1" applyAlignment="1" applyProtection="1">
      <alignment vertical="top" wrapText="1"/>
    </xf>
    <xf numFmtId="0" fontId="4" fillId="0" borderId="22" xfId="0" applyFont="1" applyFill="1" applyBorder="1" applyAlignment="1">
      <alignment vertical="top" wrapText="1"/>
    </xf>
    <xf numFmtId="0" fontId="4" fillId="0" borderId="24" xfId="0" applyFont="1" applyBorder="1" applyAlignment="1">
      <alignment vertical="top" wrapText="1"/>
    </xf>
    <xf numFmtId="0" fontId="4" fillId="0" borderId="26" xfId="0" applyFont="1" applyFill="1" applyBorder="1" applyAlignment="1">
      <alignment vertical="top" wrapText="1"/>
    </xf>
    <xf numFmtId="0" fontId="3" fillId="0" borderId="27" xfId="0" applyFont="1" applyFill="1" applyBorder="1" applyAlignment="1">
      <alignment horizontal="center"/>
    </xf>
    <xf numFmtId="0" fontId="8" fillId="0" borderId="28" xfId="0" applyFont="1" applyFill="1" applyBorder="1" applyAlignment="1">
      <alignment vertical="top" wrapText="1"/>
    </xf>
    <xf numFmtId="0" fontId="3" fillId="0" borderId="20" xfId="0" applyFont="1" applyFill="1" applyBorder="1" applyAlignment="1" applyProtection="1">
      <alignment horizontal="left" vertical="top" wrapText="1"/>
    </xf>
    <xf numFmtId="0" fontId="8" fillId="0" borderId="20" xfId="0" applyFont="1" applyFill="1" applyBorder="1" applyAlignment="1">
      <alignment horizontal="justify" vertical="top" wrapText="1"/>
    </xf>
    <xf numFmtId="0" fontId="9" fillId="0" borderId="20" xfId="0" applyFont="1" applyFill="1" applyBorder="1" applyAlignment="1">
      <alignment vertical="top" wrapText="1"/>
    </xf>
    <xf numFmtId="0" fontId="3" fillId="0" borderId="20" xfId="0" applyNumberFormat="1" applyFont="1" applyFill="1" applyBorder="1" applyAlignment="1" applyProtection="1">
      <alignment horizontal="left" vertical="top" wrapText="1"/>
    </xf>
    <xf numFmtId="0" fontId="8" fillId="0" borderId="20" xfId="0" quotePrefix="1" applyFont="1" applyFill="1" applyBorder="1" applyAlignment="1">
      <alignment horizontal="left" vertical="top" wrapText="1"/>
    </xf>
    <xf numFmtId="0" fontId="8" fillId="0" borderId="20" xfId="0" applyFont="1" applyFill="1" applyBorder="1" applyAlignment="1">
      <alignment vertical="top" wrapText="1"/>
    </xf>
    <xf numFmtId="0" fontId="3" fillId="0" borderId="20" xfId="0" applyFont="1" applyBorder="1" applyAlignment="1">
      <alignment horizontal="center" vertical="top" wrapText="1"/>
    </xf>
    <xf numFmtId="0" fontId="9" fillId="0" borderId="20" xfId="0" applyFont="1" applyFill="1" applyBorder="1" applyAlignment="1">
      <alignment horizontal="justify" vertical="top" wrapText="1"/>
    </xf>
    <xf numFmtId="0" fontId="3" fillId="0" borderId="20" xfId="0" applyFont="1" applyFill="1" applyBorder="1" applyAlignment="1">
      <alignment horizontal="center" vertical="top" wrapText="1"/>
    </xf>
    <xf numFmtId="0" fontId="4" fillId="0" borderId="28"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3" fillId="0" borderId="20" xfId="0" applyFont="1" applyFill="1" applyBorder="1" applyAlignment="1">
      <alignment horizontal="justify" vertical="top" wrapText="1"/>
    </xf>
    <xf numFmtId="0" fontId="4" fillId="0" borderId="21" xfId="0" applyFont="1" applyFill="1" applyBorder="1" applyAlignment="1">
      <alignment horizontal="left" vertical="top" wrapText="1"/>
    </xf>
    <xf numFmtId="0" fontId="3" fillId="0" borderId="19" xfId="0" applyFont="1" applyFill="1" applyBorder="1" applyAlignment="1">
      <alignment vertical="top" wrapText="1"/>
    </xf>
    <xf numFmtId="0" fontId="3" fillId="0" borderId="21" xfId="0" applyFont="1" applyFill="1" applyBorder="1" applyAlignment="1">
      <alignment vertical="top" wrapText="1"/>
    </xf>
    <xf numFmtId="0" fontId="4" fillId="0" borderId="28" xfId="0" applyFont="1" applyFill="1" applyBorder="1" applyAlignment="1">
      <alignment horizontal="left" vertical="top" wrapText="1"/>
    </xf>
    <xf numFmtId="0" fontId="4" fillId="0" borderId="19" xfId="0" quotePrefix="1" applyFont="1" applyFill="1" applyBorder="1" applyAlignment="1">
      <alignment horizontal="left" vertical="top" wrapText="1"/>
    </xf>
    <xf numFmtId="0" fontId="4" fillId="0" borderId="20" xfId="0" applyFont="1" applyBorder="1" applyAlignment="1">
      <alignment horizontal="justify" vertical="top" wrapText="1"/>
    </xf>
    <xf numFmtId="0" fontId="3" fillId="0" borderId="20" xfId="0" applyFont="1" applyBorder="1" applyAlignment="1">
      <alignment horizontal="justify" vertical="top" wrapText="1"/>
    </xf>
    <xf numFmtId="0" fontId="3" fillId="0" borderId="21" xfId="0" applyFont="1" applyBorder="1" applyAlignment="1">
      <alignment vertical="top" wrapText="1"/>
    </xf>
    <xf numFmtId="0" fontId="9" fillId="0" borderId="28" xfId="0" applyFont="1" applyFill="1" applyBorder="1" applyAlignment="1">
      <alignment vertical="top" wrapText="1"/>
    </xf>
    <xf numFmtId="0" fontId="3" fillId="0" borderId="20" xfId="0" quotePrefix="1" applyFont="1" applyBorder="1" applyAlignment="1">
      <alignment horizontal="left" vertical="top" wrapText="1"/>
    </xf>
    <xf numFmtId="0" fontId="5" fillId="0" borderId="27" xfId="0" applyFont="1" applyFill="1" applyBorder="1" applyAlignment="1">
      <alignment horizontal="center"/>
    </xf>
    <xf numFmtId="0" fontId="4" fillId="0" borderId="29" xfId="0" applyFont="1" applyFill="1" applyBorder="1" applyAlignment="1">
      <alignment horizontal="justify" vertical="top" wrapText="1"/>
    </xf>
    <xf numFmtId="0" fontId="4" fillId="0" borderId="30" xfId="0" applyFont="1" applyBorder="1" applyAlignment="1">
      <alignment vertical="top" wrapText="1"/>
    </xf>
    <xf numFmtId="0" fontId="0" fillId="0" borderId="26" xfId="0" applyFill="1" applyBorder="1"/>
    <xf numFmtId="0" fontId="3" fillId="0" borderId="28" xfId="0" applyFont="1" applyFill="1" applyBorder="1" applyAlignment="1">
      <alignment vertical="top" wrapText="1"/>
    </xf>
    <xf numFmtId="0" fontId="4" fillId="0" borderId="21" xfId="0" applyFont="1" applyBorder="1" applyAlignment="1">
      <alignment vertical="top" wrapText="1"/>
    </xf>
    <xf numFmtId="0" fontId="3" fillId="0" borderId="26" xfId="0" applyFont="1" applyFill="1" applyBorder="1" applyAlignment="1">
      <alignment vertical="top"/>
    </xf>
    <xf numFmtId="0" fontId="4" fillId="0" borderId="31" xfId="0" applyFont="1" applyBorder="1" applyAlignment="1">
      <alignment horizontal="center" vertical="top" wrapText="1"/>
    </xf>
    <xf numFmtId="0" fontId="4" fillId="0" borderId="13" xfId="0" applyFont="1" applyBorder="1" applyAlignment="1">
      <alignment horizontal="left" vertical="top" wrapText="1"/>
    </xf>
    <xf numFmtId="0" fontId="3" fillId="0" borderId="5" xfId="0" applyFont="1" applyFill="1" applyBorder="1" applyAlignment="1">
      <alignment horizontal="center" wrapText="1"/>
    </xf>
    <xf numFmtId="0" fontId="9" fillId="0" borderId="21" xfId="0" applyFont="1" applyFill="1" applyBorder="1" applyAlignment="1">
      <alignment vertical="top" wrapText="1"/>
    </xf>
    <xf numFmtId="0" fontId="9" fillId="0" borderId="32" xfId="0" applyFont="1" applyFill="1" applyBorder="1" applyAlignment="1">
      <alignment vertical="top" wrapText="1"/>
    </xf>
    <xf numFmtId="0" fontId="8" fillId="0" borderId="16" xfId="0" applyFont="1" applyFill="1" applyBorder="1" applyAlignment="1">
      <alignment vertical="top" wrapText="1"/>
    </xf>
    <xf numFmtId="0" fontId="4" fillId="0" borderId="17" xfId="0" applyFont="1" applyFill="1" applyBorder="1" applyAlignment="1">
      <alignment vertical="top" wrapText="1"/>
    </xf>
    <xf numFmtId="0" fontId="3" fillId="0" borderId="9" xfId="0" applyFont="1" applyBorder="1"/>
    <xf numFmtId="0" fontId="0" fillId="0" borderId="11" xfId="0" applyBorder="1"/>
    <xf numFmtId="0" fontId="0" fillId="0" borderId="10" xfId="0" applyBorder="1"/>
    <xf numFmtId="0" fontId="0" fillId="0" borderId="2" xfId="0" applyBorder="1"/>
    <xf numFmtId="0" fontId="0" fillId="0" borderId="8" xfId="0" applyBorder="1"/>
    <xf numFmtId="0" fontId="4" fillId="0" borderId="11" xfId="0" quotePrefix="1" applyFont="1" applyBorder="1" applyAlignment="1">
      <alignment vertical="top" wrapText="1"/>
    </xf>
    <xf numFmtId="0" fontId="0" fillId="0" borderId="12" xfId="0" applyBorder="1"/>
    <xf numFmtId="0" fontId="3" fillId="0" borderId="33" xfId="0" applyFont="1" applyFill="1" applyBorder="1"/>
    <xf numFmtId="0" fontId="3" fillId="0" borderId="33" xfId="0" applyFont="1" applyBorder="1"/>
    <xf numFmtId="0" fontId="0" fillId="0" borderId="0" xfId="0" quotePrefix="1"/>
    <xf numFmtId="0" fontId="8" fillId="0" borderId="0" xfId="0" applyFont="1" applyFill="1" applyBorder="1" applyAlignment="1">
      <alignment horizontal="left"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17" fontId="4" fillId="0" borderId="0" xfId="0" applyNumberFormat="1" applyFont="1" applyFill="1" applyBorder="1" applyAlignment="1">
      <alignment horizontal="right" vertical="top" wrapText="1"/>
    </xf>
    <xf numFmtId="0" fontId="8" fillId="0" borderId="21" xfId="0" applyFont="1" applyFill="1" applyBorder="1" applyAlignment="1">
      <alignment horizontal="left" vertical="top" wrapText="1"/>
    </xf>
    <xf numFmtId="0" fontId="8" fillId="0" borderId="11" xfId="0" applyFont="1" applyFill="1" applyBorder="1" applyAlignment="1">
      <alignment horizontal="center" vertical="top" wrapText="1"/>
    </xf>
    <xf numFmtId="0" fontId="8" fillId="0" borderId="11" xfId="0" applyFont="1" applyFill="1" applyBorder="1" applyAlignment="1">
      <alignment horizontal="right" vertical="top" wrapText="1"/>
    </xf>
    <xf numFmtId="17" fontId="4" fillId="0" borderId="12" xfId="0" applyNumberFormat="1" applyFont="1" applyFill="1" applyBorder="1" applyAlignment="1">
      <alignment horizontal="right" vertical="top" wrapText="1"/>
    </xf>
    <xf numFmtId="0" fontId="8" fillId="0" borderId="13" xfId="0" applyFont="1" applyFill="1" applyBorder="1" applyAlignment="1">
      <alignment horizontal="center" vertical="top" wrapText="1"/>
    </xf>
    <xf numFmtId="0" fontId="8" fillId="0" borderId="13" xfId="0" applyFont="1" applyFill="1" applyBorder="1" applyAlignment="1">
      <alignment horizontal="right" vertical="top" wrapText="1"/>
    </xf>
    <xf numFmtId="0" fontId="4" fillId="0" borderId="13" xfId="0" applyFont="1" applyFill="1" applyBorder="1" applyAlignment="1">
      <alignment horizontal="right" vertical="top" wrapText="1"/>
    </xf>
    <xf numFmtId="17" fontId="4" fillId="0" borderId="14" xfId="0" applyNumberFormat="1" applyFont="1" applyFill="1" applyBorder="1" applyAlignment="1">
      <alignment horizontal="right" vertical="top" wrapText="1"/>
    </xf>
    <xf numFmtId="0" fontId="4" fillId="0" borderId="21" xfId="0" quotePrefix="1" applyFont="1" applyFill="1" applyBorder="1" applyAlignment="1">
      <alignment horizontal="left" vertical="top" wrapText="1"/>
    </xf>
    <xf numFmtId="0" fontId="8" fillId="0" borderId="28" xfId="0" applyFont="1" applyBorder="1" applyAlignment="1">
      <alignment horizontal="left" vertical="top" wrapText="1"/>
    </xf>
    <xf numFmtId="0" fontId="8" fillId="0" borderId="13" xfId="0" applyFont="1" applyBorder="1" applyAlignment="1">
      <alignment horizontal="left" vertical="top" wrapText="1"/>
    </xf>
    <xf numFmtId="0" fontId="4" fillId="0" borderId="13" xfId="0" applyFont="1" applyBorder="1" applyAlignment="1">
      <alignment horizontal="right" vertical="top" wrapText="1"/>
    </xf>
    <xf numFmtId="0" fontId="4" fillId="0" borderId="12" xfId="0" applyFont="1" applyFill="1" applyBorder="1" applyAlignment="1">
      <alignment horizontal="right" vertical="top" wrapText="1"/>
    </xf>
    <xf numFmtId="0" fontId="4" fillId="0" borderId="13" xfId="0" applyFont="1" applyBorder="1" applyAlignment="1">
      <alignment horizontal="center" vertical="top" wrapText="1"/>
    </xf>
    <xf numFmtId="0" fontId="4" fillId="0" borderId="14" xfId="0" applyFont="1" applyBorder="1" applyAlignment="1">
      <alignment horizontal="right" vertical="top" wrapText="1"/>
    </xf>
    <xf numFmtId="0" fontId="4" fillId="0" borderId="0" xfId="0" applyFont="1" applyBorder="1" applyAlignment="1">
      <alignment horizontal="center" vertical="top" wrapText="1"/>
    </xf>
    <xf numFmtId="0" fontId="4" fillId="0" borderId="28" xfId="0" applyFont="1" applyFill="1" applyBorder="1" applyAlignment="1">
      <alignment vertical="top" wrapText="1"/>
    </xf>
    <xf numFmtId="0" fontId="3" fillId="0" borderId="28" xfId="0" applyNumberFormat="1" applyFont="1" applyFill="1" applyBorder="1" applyAlignment="1" applyProtection="1">
      <alignment vertical="top" wrapText="1"/>
    </xf>
    <xf numFmtId="0" fontId="4" fillId="0" borderId="13" xfId="0" applyNumberFormat="1" applyFont="1" applyFill="1" applyBorder="1" applyAlignment="1" applyProtection="1">
      <alignment horizontal="left" vertical="top" wrapText="1"/>
    </xf>
    <xf numFmtId="0" fontId="4" fillId="0" borderId="13" xfId="0" applyNumberFormat="1" applyFont="1" applyFill="1" applyBorder="1" applyAlignment="1" applyProtection="1">
      <alignment vertical="top" wrapText="1"/>
    </xf>
    <xf numFmtId="0" fontId="4" fillId="0" borderId="14" xfId="0" applyNumberFormat="1" applyFont="1" applyFill="1" applyBorder="1" applyAlignment="1" applyProtection="1">
      <alignment vertical="top" wrapText="1"/>
    </xf>
    <xf numFmtId="0" fontId="8" fillId="0" borderId="11" xfId="0" applyFont="1" applyFill="1" applyBorder="1" applyAlignment="1">
      <alignment horizontal="left" vertical="top" wrapText="1"/>
    </xf>
    <xf numFmtId="0" fontId="4" fillId="0" borderId="28" xfId="0" applyFont="1" applyBorder="1" applyAlignment="1">
      <alignment vertical="top" wrapText="1"/>
    </xf>
    <xf numFmtId="0" fontId="4" fillId="0" borderId="21" xfId="0" quotePrefix="1" applyFont="1" applyBorder="1" applyAlignment="1">
      <alignment horizontal="left" vertical="top" wrapText="1"/>
    </xf>
    <xf numFmtId="0" fontId="9" fillId="0" borderId="0" xfId="0" applyFont="1" applyFill="1" applyBorder="1" applyAlignment="1">
      <alignment vertical="top" wrapText="1"/>
    </xf>
    <xf numFmtId="0" fontId="8" fillId="0" borderId="28" xfId="0" applyFont="1" applyFill="1" applyBorder="1" applyAlignment="1">
      <alignment horizontal="justify" vertical="top" wrapText="1"/>
    </xf>
    <xf numFmtId="0" fontId="4" fillId="0" borderId="13" xfId="0" quotePrefix="1" applyFont="1" applyBorder="1" applyAlignment="1">
      <alignment horizontal="left" vertical="top" wrapText="1"/>
    </xf>
    <xf numFmtId="0" fontId="4" fillId="0" borderId="13" xfId="0" quotePrefix="1" applyFont="1" applyFill="1" applyBorder="1" applyAlignment="1">
      <alignment horizontal="left" vertical="top" wrapText="1"/>
    </xf>
    <xf numFmtId="0" fontId="4" fillId="0" borderId="28" xfId="0" applyNumberFormat="1" applyFont="1" applyFill="1" applyBorder="1" applyAlignment="1" applyProtection="1">
      <alignment vertical="top" wrapText="1"/>
    </xf>
    <xf numFmtId="0" fontId="4" fillId="0" borderId="13" xfId="0" applyNumberFormat="1" applyFont="1" applyFill="1" applyBorder="1" applyAlignment="1" applyProtection="1">
      <alignment horizontal="righ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8" xfId="0" applyFont="1" applyBorder="1" applyAlignment="1">
      <alignment vertical="top" wrapText="1"/>
    </xf>
    <xf numFmtId="17" fontId="4" fillId="0" borderId="13" xfId="0" applyNumberFormat="1" applyFont="1" applyFill="1" applyBorder="1" applyAlignment="1">
      <alignment horizontal="center" vertical="top" wrapText="1"/>
    </xf>
    <xf numFmtId="0" fontId="4" fillId="0" borderId="14" xfId="0" applyFont="1" applyFill="1" applyBorder="1" applyAlignment="1">
      <alignment horizontal="justify" vertical="top" wrapText="1"/>
    </xf>
    <xf numFmtId="17" fontId="4" fillId="0" borderId="0" xfId="0" applyNumberFormat="1" applyFont="1" applyBorder="1" applyAlignment="1">
      <alignment vertical="top" wrapText="1"/>
    </xf>
    <xf numFmtId="0" fontId="4" fillId="0" borderId="21" xfId="0" applyFont="1" applyFill="1" applyBorder="1" applyAlignment="1">
      <alignment horizontal="justify" vertical="top" wrapText="1"/>
    </xf>
    <xf numFmtId="17" fontId="4" fillId="0" borderId="11" xfId="0" applyNumberFormat="1" applyFont="1" applyBorder="1" applyAlignment="1">
      <alignment vertical="top" wrapText="1"/>
    </xf>
    <xf numFmtId="0" fontId="3" fillId="0" borderId="19" xfId="0" applyFont="1" applyBorder="1" applyAlignment="1">
      <alignment vertical="top" wrapText="1"/>
    </xf>
    <xf numFmtId="17" fontId="4" fillId="0" borderId="13" xfId="0" applyNumberFormat="1" applyFont="1" applyBorder="1" applyAlignment="1">
      <alignment horizontal="left" vertical="top" wrapText="1"/>
    </xf>
    <xf numFmtId="0" fontId="4" fillId="0" borderId="28" xfId="0" applyFont="1" applyBorder="1" applyAlignment="1">
      <alignment horizontal="justify" vertical="top" wrapText="1"/>
    </xf>
    <xf numFmtId="0" fontId="4" fillId="0" borderId="13" xfId="0" applyFont="1" applyBorder="1" applyAlignment="1">
      <alignment horizontal="justify" vertical="top" wrapText="1"/>
    </xf>
    <xf numFmtId="0" fontId="4" fillId="0" borderId="28" xfId="0" quotePrefix="1" applyFont="1" applyFill="1" applyBorder="1" applyAlignment="1">
      <alignment horizontal="left" vertical="top" wrapText="1"/>
    </xf>
    <xf numFmtId="0" fontId="3" fillId="0" borderId="31" xfId="0" applyFont="1" applyFill="1" applyBorder="1" applyAlignment="1">
      <alignment horizontal="justify" vertical="top" wrapText="1"/>
    </xf>
    <xf numFmtId="0" fontId="0" fillId="0" borderId="0" xfId="0" applyBorder="1" applyAlignment="1">
      <alignment horizontal="left"/>
    </xf>
    <xf numFmtId="0" fontId="7" fillId="4" borderId="3" xfId="0" applyFont="1" applyFill="1" applyBorder="1"/>
    <xf numFmtId="0" fontId="7" fillId="4" borderId="5" xfId="0" applyFont="1" applyFill="1" applyBorder="1" applyAlignment="1">
      <alignment vertical="top" wrapText="1"/>
    </xf>
    <xf numFmtId="0" fontId="7" fillId="4" borderId="34" xfId="0" applyFont="1" applyFill="1" applyBorder="1"/>
    <xf numFmtId="0" fontId="7" fillId="4" borderId="7" xfId="0" applyFont="1" applyFill="1" applyBorder="1" applyAlignment="1">
      <alignment vertical="top" wrapText="1"/>
    </xf>
    <xf numFmtId="0" fontId="4" fillId="0" borderId="2" xfId="0" applyFont="1" applyBorder="1"/>
    <xf numFmtId="0" fontId="4" fillId="0" borderId="8" xfId="0" applyFont="1" applyBorder="1" applyAlignment="1">
      <alignment horizontal="center"/>
    </xf>
    <xf numFmtId="0" fontId="4" fillId="0" borderId="10" xfId="0" applyFont="1" applyBorder="1" applyAlignment="1">
      <alignment horizontal="center"/>
    </xf>
    <xf numFmtId="0" fontId="3" fillId="0" borderId="15" xfId="0" applyFont="1" applyBorder="1"/>
    <xf numFmtId="0" fontId="4" fillId="0" borderId="12" xfId="0" applyFont="1" applyBorder="1" applyAlignment="1">
      <alignment horizontal="center"/>
    </xf>
    <xf numFmtId="0" fontId="7" fillId="4" borderId="35" xfId="0" applyFont="1" applyFill="1" applyBorder="1" applyAlignment="1">
      <alignment horizontal="center"/>
    </xf>
    <xf numFmtId="0" fontId="7" fillId="4" borderId="35" xfId="0" applyFont="1" applyFill="1" applyBorder="1" applyAlignment="1">
      <alignment horizontal="center" vertical="top" wrapText="1"/>
    </xf>
    <xf numFmtId="0" fontId="7" fillId="0" borderId="0" xfId="0" applyFont="1" applyFill="1" applyBorder="1" applyAlignment="1">
      <alignment vertical="top" wrapText="1"/>
    </xf>
    <xf numFmtId="0" fontId="18" fillId="0" borderId="0" xfId="0" applyFont="1" applyFill="1" applyBorder="1"/>
    <xf numFmtId="0" fontId="4" fillId="0" borderId="8" xfId="0" applyFont="1" applyFill="1"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4" fillId="0" borderId="10" xfId="0" applyFont="1" applyFill="1" applyBorder="1" applyAlignment="1">
      <alignment horizontal="center"/>
    </xf>
    <xf numFmtId="0" fontId="0" fillId="0" borderId="12" xfId="0" applyBorder="1" applyAlignment="1">
      <alignment horizontal="center"/>
    </xf>
    <xf numFmtId="0" fontId="0" fillId="0" borderId="10" xfId="0" applyFill="1" applyBorder="1" applyAlignment="1">
      <alignment horizontal="center"/>
    </xf>
    <xf numFmtId="0" fontId="0" fillId="0" borderId="0" xfId="0" applyBorder="1" applyAlignment="1">
      <alignment horizontal="center"/>
    </xf>
    <xf numFmtId="9" fontId="0" fillId="0" borderId="0" xfId="0" applyNumberFormat="1" applyFill="1" applyAlignment="1">
      <alignment horizontal="left"/>
    </xf>
    <xf numFmtId="9" fontId="0" fillId="0" borderId="0" xfId="0" applyNumberFormat="1" applyFill="1" applyBorder="1" applyAlignment="1">
      <alignment horizontal="left"/>
    </xf>
    <xf numFmtId="9" fontId="4" fillId="0" borderId="0" xfId="0" applyNumberFormat="1" applyFont="1" applyFill="1" applyBorder="1" applyAlignment="1">
      <alignment vertical="center" wrapText="1"/>
    </xf>
    <xf numFmtId="1" fontId="1" fillId="0" borderId="0" xfId="3" applyNumberFormat="1" applyFont="1" applyFill="1" applyBorder="1" applyAlignment="1" applyProtection="1">
      <alignment vertical="center" wrapText="1"/>
    </xf>
    <xf numFmtId="1" fontId="4" fillId="0" borderId="0" xfId="0" applyNumberFormat="1" applyFont="1" applyFill="1" applyBorder="1" applyAlignment="1">
      <alignment vertical="center" wrapText="1" shrinkToFit="1"/>
    </xf>
    <xf numFmtId="1" fontId="0" fillId="0" borderId="0" xfId="0" applyNumberFormat="1" applyFill="1" applyBorder="1" applyAlignment="1">
      <alignment vertical="center" wrapText="1" shrinkToFit="1"/>
    </xf>
    <xf numFmtId="0" fontId="24" fillId="0" borderId="1" xfId="0" applyFont="1" applyFill="1" applyBorder="1" applyAlignment="1">
      <alignment vertical="top" wrapText="1"/>
    </xf>
    <xf numFmtId="3" fontId="24" fillId="0" borderId="1" xfId="0" applyNumberFormat="1" applyFont="1" applyFill="1" applyBorder="1" applyAlignment="1">
      <alignment horizontal="center" vertical="top" wrapText="1"/>
    </xf>
    <xf numFmtId="9" fontId="24" fillId="0" borderId="1" xfId="0" applyNumberFormat="1" applyFont="1" applyFill="1" applyBorder="1" applyAlignment="1">
      <alignment vertical="top" wrapText="1"/>
    </xf>
    <xf numFmtId="0" fontId="24" fillId="0" borderId="1" xfId="3" applyNumberFormat="1" applyFont="1" applyFill="1" applyBorder="1" applyAlignment="1" applyProtection="1">
      <alignment vertical="top" wrapText="1"/>
    </xf>
    <xf numFmtId="1" fontId="24" fillId="0" borderId="1" xfId="3" applyNumberFormat="1" applyFont="1" applyFill="1" applyBorder="1" applyAlignment="1" applyProtection="1">
      <alignment horizontal="center" vertical="top" wrapText="1"/>
    </xf>
    <xf numFmtId="1" fontId="24" fillId="0" borderId="1" xfId="3" applyNumberFormat="1" applyFont="1" applyFill="1" applyBorder="1" applyAlignment="1" applyProtection="1">
      <alignment vertical="top" wrapText="1"/>
    </xf>
    <xf numFmtId="0" fontId="24" fillId="0" borderId="1" xfId="0" applyFont="1" applyBorder="1" applyAlignment="1">
      <alignment vertical="top" wrapText="1"/>
    </xf>
    <xf numFmtId="9" fontId="24" fillId="0" borderId="1" xfId="0" applyNumberFormat="1" applyFont="1" applyBorder="1" applyAlignment="1">
      <alignment vertical="top" wrapText="1"/>
    </xf>
    <xf numFmtId="3" fontId="24" fillId="0" borderId="1" xfId="0" applyNumberFormat="1" applyFont="1" applyFill="1" applyBorder="1" applyAlignment="1">
      <alignment horizontal="center" vertical="top" wrapText="1" shrinkToFit="1"/>
    </xf>
    <xf numFmtId="1" fontId="24" fillId="0" borderId="1" xfId="0" applyNumberFormat="1" applyFont="1" applyFill="1" applyBorder="1" applyAlignment="1">
      <alignment vertical="top" wrapText="1" shrinkToFit="1"/>
    </xf>
    <xf numFmtId="0" fontId="24" fillId="0" borderId="1" xfId="0" applyFont="1" applyFill="1" applyBorder="1" applyAlignment="1">
      <alignment horizontal="center" vertical="top" wrapText="1"/>
    </xf>
    <xf numFmtId="3" fontId="24" fillId="0" borderId="1" xfId="0" applyNumberFormat="1" applyFont="1" applyFill="1" applyBorder="1" applyAlignment="1">
      <alignment vertical="top" wrapText="1"/>
    </xf>
    <xf numFmtId="3" fontId="13" fillId="0" borderId="1" xfId="0" applyNumberFormat="1" applyFont="1" applyFill="1" applyBorder="1" applyAlignment="1">
      <alignment horizontal="center" vertical="top" wrapText="1"/>
    </xf>
    <xf numFmtId="0" fontId="0" fillId="0" borderId="0" xfId="0" applyAlignment="1"/>
    <xf numFmtId="0" fontId="13" fillId="0" borderId="0" xfId="0" applyFont="1" applyFill="1" applyAlignment="1"/>
    <xf numFmtId="0" fontId="0" fillId="0" borderId="0" xfId="0" applyFill="1" applyAlignment="1"/>
    <xf numFmtId="0" fontId="13" fillId="0" borderId="0" xfId="0" applyFont="1" applyFill="1"/>
    <xf numFmtId="0" fontId="5" fillId="0" borderId="1" xfId="0" applyFont="1" applyFill="1" applyBorder="1" applyAlignment="1">
      <alignment horizontal="left" vertical="top" wrapText="1"/>
    </xf>
    <xf numFmtId="9" fontId="13" fillId="0" borderId="1" xfId="0" applyNumberFormat="1" applyFont="1" applyBorder="1" applyAlignment="1">
      <alignment horizontal="center" vertical="top" wrapText="1"/>
    </xf>
    <xf numFmtId="0" fontId="13" fillId="0" borderId="0" xfId="0" applyFont="1" applyAlignment="1">
      <alignment vertical="top" wrapText="1"/>
    </xf>
    <xf numFmtId="0" fontId="13" fillId="0" borderId="1" xfId="0" applyFont="1" applyFill="1" applyBorder="1" applyAlignment="1">
      <alignment horizontal="left" vertical="top" wrapText="1"/>
    </xf>
    <xf numFmtId="0" fontId="13" fillId="0" borderId="0" xfId="0" applyFont="1" applyFill="1" applyBorder="1" applyAlignment="1">
      <alignment vertical="center" wrapText="1"/>
    </xf>
    <xf numFmtId="0" fontId="4" fillId="0" borderId="0" xfId="0" applyFont="1"/>
    <xf numFmtId="0" fontId="7"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quotePrefix="1" applyFont="1" applyBorder="1" applyAlignment="1">
      <alignment horizontal="center" vertical="center"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3" fillId="0" borderId="39" xfId="0" applyFont="1" applyBorder="1" applyAlignment="1">
      <alignment horizontal="center" vertical="center" wrapText="1"/>
    </xf>
    <xf numFmtId="0" fontId="3"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3" fillId="0" borderId="0" xfId="0" applyFont="1" applyFill="1" applyBorder="1" applyAlignment="1">
      <alignment horizontal="left" vertical="center"/>
    </xf>
    <xf numFmtId="0" fontId="7" fillId="0" borderId="43" xfId="0" applyFont="1" applyBorder="1" applyAlignment="1">
      <alignment horizontal="center" vertical="top" wrapText="1"/>
    </xf>
    <xf numFmtId="0" fontId="7" fillId="0" borderId="44" xfId="0" applyFont="1" applyBorder="1" applyAlignment="1">
      <alignment horizontal="center" vertical="top" wrapText="1"/>
    </xf>
    <xf numFmtId="0" fontId="7" fillId="0" borderId="45" xfId="0" applyFont="1" applyBorder="1" applyAlignment="1">
      <alignment horizontal="center" vertical="top" wrapText="1"/>
    </xf>
    <xf numFmtId="0" fontId="3" fillId="0" borderId="36" xfId="0" applyFont="1" applyBorder="1" applyAlignment="1">
      <alignment horizontal="center" vertical="top" wrapText="1"/>
    </xf>
    <xf numFmtId="0" fontId="7" fillId="0" borderId="37" xfId="0" applyFont="1" applyBorder="1" applyAlignment="1">
      <alignment horizontal="center" vertical="top" wrapText="1"/>
    </xf>
    <xf numFmtId="0" fontId="7" fillId="0" borderId="39" xfId="0" applyFont="1" applyBorder="1" applyAlignment="1">
      <alignment horizontal="center" vertical="top" wrapText="1"/>
    </xf>
    <xf numFmtId="0" fontId="3" fillId="0" borderId="40" xfId="0" applyFont="1" applyBorder="1" applyAlignment="1">
      <alignment horizontal="center" vertical="top" wrapText="1"/>
    </xf>
    <xf numFmtId="0" fontId="7" fillId="0" borderId="41" xfId="0" applyFont="1" applyBorder="1" applyAlignment="1">
      <alignment horizontal="center" vertical="top" wrapText="1"/>
    </xf>
    <xf numFmtId="0" fontId="7" fillId="0" borderId="42" xfId="0" applyFont="1" applyBorder="1" applyAlignment="1">
      <alignment horizontal="center" vertical="top" wrapText="1"/>
    </xf>
    <xf numFmtId="0" fontId="3" fillId="0" borderId="46" xfId="0" applyFont="1" applyBorder="1" applyAlignment="1">
      <alignment horizontal="center" vertical="top" wrapText="1"/>
    </xf>
    <xf numFmtId="0" fontId="7" fillId="0" borderId="47" xfId="0" applyFont="1" applyBorder="1" applyAlignment="1">
      <alignment horizontal="center" vertical="top" wrapText="1"/>
    </xf>
    <xf numFmtId="0" fontId="3" fillId="0" borderId="0" xfId="0" applyFont="1"/>
    <xf numFmtId="0" fontId="5" fillId="0" borderId="44" xfId="0" applyFont="1" applyBorder="1" applyAlignment="1">
      <alignment horizontal="center" vertical="top" wrapText="1"/>
    </xf>
    <xf numFmtId="0" fontId="26" fillId="0" borderId="0" xfId="0" applyFont="1" applyAlignment="1">
      <alignment horizontal="center"/>
    </xf>
    <xf numFmtId="0" fontId="26" fillId="0" borderId="0" xfId="0" applyFont="1"/>
    <xf numFmtId="0" fontId="3" fillId="0" borderId="48" xfId="0" applyFont="1" applyBorder="1" applyAlignment="1">
      <alignment horizontal="center" vertical="top"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3" fillId="0" borderId="52" xfId="0" applyFont="1" applyBorder="1" applyAlignment="1">
      <alignment horizontal="center" vertical="top"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3" fillId="0" borderId="56" xfId="0" applyFont="1" applyBorder="1" applyAlignment="1">
      <alignment horizontal="center" vertical="top"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26" fillId="0" borderId="60" xfId="0" applyFont="1" applyBorder="1" applyAlignment="1">
      <alignment horizontal="center" vertical="top" wrapText="1"/>
    </xf>
    <xf numFmtId="0" fontId="27" fillId="0" borderId="61" xfId="0" applyFont="1" applyBorder="1" applyAlignment="1">
      <alignment horizontal="center" vertical="top" wrapText="1"/>
    </xf>
    <xf numFmtId="0" fontId="26" fillId="0" borderId="62" xfId="0" applyFont="1" applyBorder="1" applyAlignment="1">
      <alignment horizontal="center" vertical="top" wrapText="1"/>
    </xf>
    <xf numFmtId="0" fontId="17" fillId="0" borderId="37" xfId="0" applyFont="1" applyBorder="1" applyAlignment="1">
      <alignment horizontal="left" vertical="center" wrapText="1" shrinkToFit="1"/>
    </xf>
    <xf numFmtId="0" fontId="26" fillId="0" borderId="37" xfId="0" applyFont="1" applyBorder="1" applyAlignment="1">
      <alignment horizontal="left" vertical="center" wrapText="1" shrinkToFit="1"/>
    </xf>
    <xf numFmtId="0" fontId="26" fillId="0" borderId="37" xfId="0" applyFont="1" applyFill="1" applyBorder="1" applyAlignment="1">
      <alignment horizontal="left" vertical="center" wrapText="1" shrinkToFit="1"/>
    </xf>
    <xf numFmtId="0" fontId="3" fillId="0" borderId="37" xfId="0" applyFont="1" applyBorder="1" applyAlignment="1">
      <alignment horizontal="left" vertical="center" wrapText="1" shrinkToFit="1"/>
    </xf>
    <xf numFmtId="0" fontId="3" fillId="0" borderId="37" xfId="0" applyFont="1" applyBorder="1" applyAlignment="1">
      <alignment horizontal="center" vertical="center" wrapText="1" shrinkToFit="1"/>
    </xf>
    <xf numFmtId="0" fontId="28" fillId="0" borderId="63" xfId="0" applyFont="1" applyBorder="1" applyAlignment="1">
      <alignment horizontal="center" vertical="top" wrapText="1"/>
    </xf>
    <xf numFmtId="0" fontId="29" fillId="0" borderId="64" xfId="0" applyFont="1" applyBorder="1" applyAlignment="1">
      <alignment horizontal="center" vertical="top" wrapText="1"/>
    </xf>
    <xf numFmtId="0" fontId="5" fillId="0" borderId="49" xfId="0" applyFont="1" applyBorder="1" applyAlignment="1">
      <alignment horizontal="center" vertical="top" wrapText="1"/>
    </xf>
    <xf numFmtId="0" fontId="5" fillId="0" borderId="65" xfId="0" applyFont="1" applyBorder="1" applyAlignment="1">
      <alignment horizontal="center" vertical="top" wrapText="1"/>
    </xf>
    <xf numFmtId="0" fontId="5" fillId="0" borderId="66" xfId="0" applyFont="1" applyBorder="1" applyAlignment="1">
      <alignment horizontal="center" vertical="top" wrapText="1"/>
    </xf>
    <xf numFmtId="0" fontId="5" fillId="0" borderId="67" xfId="0" applyFont="1" applyBorder="1" applyAlignment="1">
      <alignment horizontal="center" vertical="top"/>
    </xf>
    <xf numFmtId="0" fontId="5" fillId="0" borderId="67" xfId="0" applyFont="1" applyBorder="1" applyAlignment="1">
      <alignment horizontal="center" vertical="top" wrapText="1"/>
    </xf>
    <xf numFmtId="0" fontId="5" fillId="0" borderId="68" xfId="0" applyFont="1" applyBorder="1" applyAlignment="1">
      <alignment horizontal="center" vertical="top" wrapText="1"/>
    </xf>
    <xf numFmtId="0" fontId="3" fillId="0" borderId="69" xfId="0" applyFont="1" applyBorder="1" applyAlignment="1">
      <alignment horizontal="center" vertical="top" wrapText="1"/>
    </xf>
    <xf numFmtId="0" fontId="5" fillId="0" borderId="53" xfId="0" applyFont="1" applyBorder="1" applyAlignment="1">
      <alignment horizontal="center" vertical="justify" wrapText="1"/>
    </xf>
    <xf numFmtId="0" fontId="5" fillId="0" borderId="70" xfId="0" applyFont="1" applyBorder="1" applyAlignment="1">
      <alignment horizontal="right" vertical="top" wrapText="1"/>
    </xf>
    <xf numFmtId="0" fontId="5" fillId="0" borderId="70" xfId="0" applyFont="1" applyBorder="1" applyAlignment="1">
      <alignment horizontal="right" vertical="top"/>
    </xf>
    <xf numFmtId="0" fontId="5" fillId="0" borderId="53" xfId="0" applyFont="1" applyBorder="1" applyAlignment="1">
      <alignment horizontal="center" vertical="top" wrapText="1"/>
    </xf>
    <xf numFmtId="0" fontId="5" fillId="0" borderId="70" xfId="0" applyFont="1" applyBorder="1" applyAlignment="1">
      <alignment vertical="top" wrapText="1"/>
    </xf>
    <xf numFmtId="0" fontId="5" fillId="0" borderId="71" xfId="0" applyFont="1" applyBorder="1" applyAlignment="1">
      <alignment vertical="top" wrapText="1"/>
    </xf>
    <xf numFmtId="0" fontId="5" fillId="0" borderId="49" xfId="0" applyFont="1" applyBorder="1" applyAlignment="1">
      <alignment horizontal="center" vertical="justify" wrapText="1"/>
    </xf>
    <xf numFmtId="0" fontId="5" fillId="0" borderId="65" xfId="0" applyFont="1" applyBorder="1" applyAlignment="1">
      <alignment horizontal="right" vertical="top" wrapText="1"/>
    </xf>
    <xf numFmtId="0" fontId="3" fillId="0" borderId="72" xfId="0" applyFont="1" applyBorder="1" applyAlignment="1">
      <alignment horizontal="center" vertical="top" wrapText="1"/>
    </xf>
    <xf numFmtId="0" fontId="1" fillId="0" borderId="0" xfId="0" applyFont="1"/>
    <xf numFmtId="0" fontId="33" fillId="0" borderId="0" xfId="0" applyFont="1"/>
    <xf numFmtId="0" fontId="34" fillId="0" borderId="46" xfId="0" applyFont="1" applyBorder="1"/>
    <xf numFmtId="0" fontId="34" fillId="0" borderId="73" xfId="0" applyFont="1" applyBorder="1"/>
    <xf numFmtId="0" fontId="34" fillId="0" borderId="73" xfId="0" applyFont="1" applyBorder="1" applyAlignment="1">
      <alignment horizontal="center"/>
    </xf>
    <xf numFmtId="0" fontId="34" fillId="0" borderId="47" xfId="0" applyFont="1" applyBorder="1" applyAlignment="1">
      <alignment horizontal="center"/>
    </xf>
    <xf numFmtId="0" fontId="35" fillId="0" borderId="0" xfId="0" applyFont="1"/>
    <xf numFmtId="0" fontId="36" fillId="0" borderId="0" xfId="0" applyFont="1"/>
    <xf numFmtId="0" fontId="4" fillId="0" borderId="41" xfId="0" applyFont="1" applyBorder="1" applyAlignment="1">
      <alignment horizontal="left" vertical="top" wrapText="1"/>
    </xf>
    <xf numFmtId="0" fontId="4" fillId="0" borderId="36" xfId="0" applyFont="1" applyBorder="1" applyAlignment="1">
      <alignment horizontal="right" vertical="center"/>
    </xf>
    <xf numFmtId="0" fontId="4" fillId="0" borderId="40" xfId="0" applyFont="1" applyBorder="1" applyAlignment="1">
      <alignment horizontal="right" vertical="center"/>
    </xf>
    <xf numFmtId="0" fontId="32" fillId="0" borderId="0" xfId="0" applyFont="1" applyBorder="1" applyAlignment="1"/>
    <xf numFmtId="0" fontId="33" fillId="0" borderId="0" xfId="0" applyFont="1" applyBorder="1"/>
    <xf numFmtId="0" fontId="4" fillId="0" borderId="44" xfId="0" applyFont="1" applyBorder="1" applyAlignment="1">
      <alignment horizontal="left" vertical="top" wrapText="1"/>
    </xf>
    <xf numFmtId="166" fontId="4" fillId="0" borderId="39" xfId="0" applyNumberFormat="1" applyFont="1" applyBorder="1" applyAlignment="1">
      <alignment horizontal="left" vertical="top" wrapText="1"/>
    </xf>
    <xf numFmtId="166" fontId="4" fillId="0" borderId="42" xfId="0" applyNumberFormat="1" applyFont="1" applyBorder="1" applyAlignment="1">
      <alignment horizontal="left" vertical="top" wrapText="1"/>
    </xf>
    <xf numFmtId="0" fontId="4" fillId="0" borderId="74" xfId="0" applyFont="1" applyBorder="1" applyAlignment="1">
      <alignment horizontal="left" vertical="top" wrapText="1"/>
    </xf>
    <xf numFmtId="0" fontId="4" fillId="0" borderId="0" xfId="0" applyFont="1" applyAlignment="1">
      <alignment horizontal="center" vertical="top" wrapText="1"/>
    </xf>
    <xf numFmtId="0" fontId="0" fillId="0" borderId="0" xfId="0" applyAlignment="1">
      <alignment vertical="top" wrapText="1"/>
    </xf>
    <xf numFmtId="0" fontId="4" fillId="0" borderId="75" xfId="0" applyFont="1" applyFill="1" applyBorder="1" applyAlignment="1">
      <alignment horizontal="right" vertical="top" wrapText="1"/>
    </xf>
    <xf numFmtId="166" fontId="4" fillId="0" borderId="76" xfId="0" applyNumberFormat="1" applyFont="1" applyBorder="1" applyAlignment="1">
      <alignment horizontal="left" vertical="top" wrapText="1"/>
    </xf>
    <xf numFmtId="0" fontId="4" fillId="0" borderId="43" xfId="0" applyFont="1" applyFill="1" applyBorder="1" applyAlignment="1">
      <alignment horizontal="right" vertical="top" wrapText="1"/>
    </xf>
    <xf numFmtId="166" fontId="4" fillId="0" borderId="45" xfId="0" applyNumberFormat="1" applyFont="1" applyBorder="1" applyAlignment="1">
      <alignment horizontal="left" vertical="top" wrapText="1"/>
    </xf>
    <xf numFmtId="0" fontId="4" fillId="0" borderId="36" xfId="0" applyFont="1" applyFill="1" applyBorder="1" applyAlignment="1">
      <alignment horizontal="right" vertical="top" wrapText="1"/>
    </xf>
    <xf numFmtId="0" fontId="4" fillId="0" borderId="40" xfId="0" applyFont="1" applyFill="1" applyBorder="1" applyAlignment="1">
      <alignment horizontal="right" vertical="top" wrapText="1"/>
    </xf>
    <xf numFmtId="0" fontId="4" fillId="0" borderId="77" xfId="0" applyFont="1" applyBorder="1" applyAlignment="1">
      <alignment horizontal="left" vertical="top"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38" fillId="3" borderId="25" xfId="0" applyFont="1" applyFill="1" applyBorder="1" applyAlignment="1">
      <alignment horizontal="center" vertical="center" wrapText="1"/>
    </xf>
    <xf numFmtId="0" fontId="38" fillId="3" borderId="28" xfId="0" applyFont="1" applyFill="1" applyBorder="1" applyAlignment="1">
      <alignment horizontal="center" vertical="center" wrapText="1"/>
    </xf>
    <xf numFmtId="44" fontId="38" fillId="3" borderId="78" xfId="2" applyFont="1" applyFill="1" applyBorder="1" applyAlignment="1">
      <alignment horizontal="center" vertical="center" wrapText="1" shrinkToFit="1"/>
    </xf>
    <xf numFmtId="168" fontId="38" fillId="3" borderId="33" xfId="0" applyNumberFormat="1" applyFont="1" applyFill="1" applyBorder="1" applyAlignment="1">
      <alignment horizontal="center" vertical="center" wrapText="1" shrinkToFit="1"/>
    </xf>
    <xf numFmtId="44" fontId="38" fillId="3" borderId="79" xfId="2" applyFont="1" applyFill="1" applyBorder="1" applyAlignment="1">
      <alignment horizontal="center" vertical="center" wrapText="1" shrinkToFit="1"/>
    </xf>
    <xf numFmtId="0" fontId="38" fillId="3" borderId="22" xfId="2" applyNumberFormat="1" applyFont="1" applyFill="1" applyBorder="1" applyAlignment="1">
      <alignment horizontal="center" vertical="center" wrapText="1" shrinkToFit="1"/>
    </xf>
    <xf numFmtId="44" fontId="38" fillId="3" borderId="22" xfId="2" applyFont="1" applyFill="1" applyBorder="1" applyAlignment="1">
      <alignment horizontal="center" vertical="center" wrapText="1" shrinkToFit="1"/>
    </xf>
    <xf numFmtId="168" fontId="37" fillId="3" borderId="19" xfId="0" applyNumberFormat="1" applyFont="1" applyFill="1" applyBorder="1" applyAlignment="1">
      <alignment horizontal="center" vertical="center" wrapText="1"/>
    </xf>
    <xf numFmtId="44" fontId="37" fillId="3" borderId="8" xfId="2" applyFont="1" applyFill="1" applyBorder="1" applyAlignment="1">
      <alignment horizontal="center" vertical="center" wrapText="1"/>
    </xf>
    <xf numFmtId="0" fontId="38" fillId="3" borderId="23" xfId="0" applyFont="1" applyFill="1" applyBorder="1" applyAlignment="1">
      <alignment horizontal="center" vertical="center" wrapText="1"/>
    </xf>
    <xf numFmtId="0" fontId="38" fillId="3" borderId="20" xfId="0" applyFont="1" applyFill="1" applyBorder="1" applyAlignment="1">
      <alignment horizontal="center" vertical="center" wrapText="1"/>
    </xf>
    <xf numFmtId="44" fontId="38" fillId="3" borderId="80" xfId="2" applyFont="1" applyFill="1" applyBorder="1" applyAlignment="1">
      <alignment horizontal="center" vertical="center" wrapText="1" shrinkToFit="1"/>
    </xf>
    <xf numFmtId="0" fontId="38" fillId="3" borderId="9" xfId="0" applyFont="1" applyFill="1" applyBorder="1" applyAlignment="1">
      <alignment horizontal="center" vertical="center" wrapText="1" shrinkToFit="1"/>
    </xf>
    <xf numFmtId="0" fontId="4" fillId="0" borderId="25" xfId="0" applyNumberFormat="1" applyFont="1" applyBorder="1" applyAlignment="1">
      <alignment horizontal="center" vertical="center" wrapText="1" shrinkToFit="1"/>
    </xf>
    <xf numFmtId="44" fontId="4" fillId="0" borderId="23" xfId="2" applyFont="1" applyBorder="1" applyAlignment="1">
      <alignment horizontal="center" vertical="center" wrapText="1" shrinkToFit="1"/>
    </xf>
    <xf numFmtId="0" fontId="4" fillId="0" borderId="25" xfId="0" applyNumberFormat="1" applyFont="1" applyBorder="1" applyAlignment="1">
      <alignment horizontal="center"/>
    </xf>
    <xf numFmtId="44" fontId="4" fillId="0" borderId="23" xfId="2" applyFont="1" applyBorder="1" applyAlignment="1">
      <alignment horizontal="center" vertical="center" wrapText="1"/>
    </xf>
    <xf numFmtId="0" fontId="37" fillId="3" borderId="20" xfId="0" applyFont="1" applyFill="1" applyBorder="1" applyAlignment="1">
      <alignment horizontal="center" vertical="center" wrapText="1"/>
    </xf>
    <xf numFmtId="44" fontId="37" fillId="3" borderId="10" xfId="2" applyFont="1" applyFill="1" applyBorder="1" applyAlignment="1">
      <alignment horizontal="center" vertical="center" wrapText="1"/>
    </xf>
    <xf numFmtId="0" fontId="38" fillId="3" borderId="81" xfId="0" applyFont="1" applyFill="1" applyBorder="1" applyAlignment="1">
      <alignment horizontal="center" vertical="center" wrapText="1"/>
    </xf>
    <xf numFmtId="0" fontId="38" fillId="3" borderId="82" xfId="0" applyFont="1" applyFill="1" applyBorder="1" applyAlignment="1">
      <alignment horizontal="center" vertical="center" wrapText="1"/>
    </xf>
    <xf numFmtId="168" fontId="38" fillId="3" borderId="83" xfId="0" applyNumberFormat="1" applyFont="1" applyFill="1" applyBorder="1" applyAlignment="1">
      <alignment horizontal="center" vertical="center" wrapText="1" shrinkToFit="1"/>
    </xf>
    <xf numFmtId="44" fontId="38" fillId="3" borderId="84" xfId="2" applyFont="1" applyFill="1" applyBorder="1" applyAlignment="1">
      <alignment horizontal="center" vertical="center" wrapText="1" shrinkToFit="1"/>
    </xf>
    <xf numFmtId="0" fontId="4" fillId="0" borderId="24" xfId="0" applyNumberFormat="1" applyFont="1" applyBorder="1" applyAlignment="1">
      <alignment horizontal="center" vertical="center" wrapText="1" shrinkToFit="1"/>
    </xf>
    <xf numFmtId="44" fontId="4" fillId="0" borderId="24" xfId="2" applyFont="1" applyBorder="1" applyAlignment="1">
      <alignment horizontal="center" vertical="center" wrapText="1" shrinkToFit="1"/>
    </xf>
    <xf numFmtId="0" fontId="4" fillId="0" borderId="24" xfId="0" applyNumberFormat="1" applyFont="1" applyBorder="1" applyAlignment="1">
      <alignment horizontal="center"/>
    </xf>
    <xf numFmtId="44" fontId="4" fillId="0" borderId="24" xfId="2" applyFont="1" applyBorder="1" applyAlignment="1">
      <alignment horizontal="center" vertical="center" wrapText="1"/>
    </xf>
    <xf numFmtId="168" fontId="37" fillId="3" borderId="81" xfId="0" applyNumberFormat="1" applyFont="1" applyFill="1" applyBorder="1" applyAlignment="1">
      <alignment horizontal="center" vertical="center" wrapText="1"/>
    </xf>
    <xf numFmtId="44" fontId="37" fillId="3" borderId="85" xfId="2" applyFont="1" applyFill="1" applyBorder="1" applyAlignment="1">
      <alignment horizontal="center" vertical="center" wrapText="1"/>
    </xf>
    <xf numFmtId="0" fontId="4" fillId="3" borderId="31"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0" fillId="0" borderId="0" xfId="0" applyBorder="1" applyAlignment="1">
      <alignment horizontal="center" vertical="center" wrapText="1"/>
    </xf>
    <xf numFmtId="0" fontId="3" fillId="2" borderId="26" xfId="0" applyFont="1" applyFill="1" applyBorder="1" applyAlignment="1">
      <alignment horizontal="center" vertical="center" wrapText="1" shrinkToFit="1"/>
    </xf>
    <xf numFmtId="0" fontId="3" fillId="4" borderId="3" xfId="0" applyFont="1" applyFill="1" applyBorder="1" applyAlignment="1">
      <alignment horizontal="center" vertical="center" wrapText="1" shrinkToFit="1"/>
    </xf>
    <xf numFmtId="0" fontId="3" fillId="4" borderId="86"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0" fillId="0" borderId="25" xfId="0" applyBorder="1" applyAlignment="1">
      <alignment horizontal="center" vertical="center" wrapText="1"/>
    </xf>
    <xf numFmtId="0" fontId="0" fillId="0" borderId="33" xfId="0" applyBorder="1" applyAlignment="1">
      <alignment horizontal="center" vertical="center" wrapText="1"/>
    </xf>
    <xf numFmtId="9" fontId="0" fillId="0" borderId="87" xfId="0" applyNumberFormat="1" applyBorder="1" applyAlignment="1">
      <alignment horizontal="center" vertical="center" wrapText="1"/>
    </xf>
    <xf numFmtId="0" fontId="0" fillId="0" borderId="0" xfId="0" applyFill="1" applyBorder="1" applyAlignment="1">
      <alignment horizontal="center" vertical="center" wrapText="1"/>
    </xf>
    <xf numFmtId="9" fontId="0" fillId="0" borderId="0" xfId="0" applyNumberFormat="1" applyFill="1"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9" fontId="0" fillId="0" borderId="88" xfId="0" applyNumberFormat="1" applyBorder="1" applyAlignment="1">
      <alignment horizontal="center" vertical="center" wrapText="1"/>
    </xf>
    <xf numFmtId="0" fontId="3" fillId="2" borderId="26" xfId="0" applyFont="1" applyFill="1" applyBorder="1" applyAlignment="1">
      <alignment horizontal="center" vertical="center" wrapText="1"/>
    </xf>
    <xf numFmtId="0" fontId="3" fillId="4" borderId="3" xfId="0" applyFont="1" applyFill="1" applyBorder="1" applyAlignment="1">
      <alignment horizontal="center" vertical="center" wrapText="1"/>
    </xf>
    <xf numFmtId="9" fontId="3" fillId="4" borderId="86" xfId="0" applyNumberFormat="1" applyFont="1" applyFill="1" applyBorder="1" applyAlignment="1">
      <alignment horizontal="center" vertical="center" wrapText="1"/>
    </xf>
    <xf numFmtId="0" fontId="0" fillId="2" borderId="89" xfId="0" applyFill="1" applyBorder="1" applyAlignment="1">
      <alignment horizontal="center" vertical="center" wrapText="1" shrinkToFit="1"/>
    </xf>
    <xf numFmtId="0" fontId="4" fillId="3" borderId="90" xfId="0" applyFont="1" applyFill="1" applyBorder="1" applyAlignment="1">
      <alignment horizontal="center" vertical="center" wrapText="1" shrinkToFit="1"/>
    </xf>
    <xf numFmtId="9" fontId="0" fillId="3" borderId="14" xfId="4"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0" borderId="0" xfId="0" applyAlignment="1">
      <alignment horizontal="center" vertical="center" wrapText="1" shrinkToFit="1"/>
    </xf>
    <xf numFmtId="9" fontId="0" fillId="3" borderId="10" xfId="4" applyFont="1" applyFill="1" applyBorder="1" applyAlignment="1">
      <alignment horizontal="center" vertical="center" wrapText="1"/>
    </xf>
    <xf numFmtId="0" fontId="4" fillId="3" borderId="91" xfId="0" applyFont="1" applyFill="1" applyBorder="1" applyAlignment="1">
      <alignment horizontal="center" vertical="center" wrapText="1" shrinkToFit="1"/>
    </xf>
    <xf numFmtId="0" fontId="4" fillId="3" borderId="83" xfId="0" applyFont="1" applyFill="1" applyBorder="1" applyAlignment="1">
      <alignment horizontal="center" vertical="center" wrapText="1"/>
    </xf>
    <xf numFmtId="0" fontId="4" fillId="3" borderId="82" xfId="0" applyFont="1" applyFill="1" applyBorder="1" applyAlignment="1">
      <alignment horizontal="center" vertical="center" wrapText="1" shrinkToFit="1"/>
    </xf>
    <xf numFmtId="9" fontId="0" fillId="3" borderId="85" xfId="4" applyFont="1" applyFill="1" applyBorder="1" applyAlignment="1">
      <alignment horizontal="center" vertical="center" wrapText="1"/>
    </xf>
    <xf numFmtId="0" fontId="3" fillId="4" borderId="92" xfId="0" applyFont="1" applyFill="1" applyBorder="1" applyAlignment="1">
      <alignment horizontal="center" vertical="center" wrapText="1" shrinkToFit="1"/>
    </xf>
    <xf numFmtId="9" fontId="3" fillId="4" borderId="5"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9" fillId="5" borderId="4" xfId="0" applyFont="1" applyFill="1" applyBorder="1" applyAlignment="1">
      <alignment horizontal="center" vertical="center" wrapText="1"/>
    </xf>
    <xf numFmtId="44" fontId="40" fillId="0" borderId="0" xfId="2" applyNumberFormat="1" applyFont="1" applyFill="1" applyBorder="1" applyAlignment="1">
      <alignment horizontal="center" vertical="center" wrapText="1"/>
    </xf>
    <xf numFmtId="0" fontId="41" fillId="0" borderId="31" xfId="0" applyFont="1" applyFill="1" applyBorder="1" applyAlignment="1">
      <alignment vertical="top" wrapText="1"/>
    </xf>
    <xf numFmtId="0" fontId="41" fillId="0" borderId="13" xfId="0" applyFont="1" applyFill="1" applyBorder="1" applyAlignment="1">
      <alignment vertical="top" wrapText="1"/>
    </xf>
    <xf numFmtId="0" fontId="41" fillId="0" borderId="9" xfId="0" applyFont="1" applyFill="1" applyBorder="1" applyAlignment="1">
      <alignment vertical="top" wrapText="1"/>
    </xf>
    <xf numFmtId="0" fontId="41" fillId="0" borderId="1" xfId="0" applyFont="1" applyFill="1" applyBorder="1" applyAlignment="1">
      <alignment vertical="top" wrapText="1"/>
    </xf>
    <xf numFmtId="0" fontId="41" fillId="0" borderId="0" xfId="0" applyFont="1" applyFill="1" applyBorder="1" applyAlignment="1">
      <alignment vertical="top" wrapText="1"/>
    </xf>
    <xf numFmtId="0" fontId="41" fillId="0" borderId="15" xfId="0" applyFont="1" applyFill="1" applyBorder="1" applyAlignment="1">
      <alignment vertical="top" wrapText="1"/>
    </xf>
    <xf numFmtId="0" fontId="41" fillId="0" borderId="11" xfId="0" applyFont="1" applyFill="1" applyBorder="1" applyAlignment="1">
      <alignment vertical="top" wrapText="1"/>
    </xf>
    <xf numFmtId="0" fontId="0" fillId="0" borderId="0" xfId="0" applyBorder="1" applyAlignment="1">
      <alignment wrapText="1"/>
    </xf>
    <xf numFmtId="0" fontId="0" fillId="0" borderId="0" xfId="0" applyAlignment="1">
      <alignment wrapText="1"/>
    </xf>
    <xf numFmtId="0" fontId="0" fillId="0" borderId="10" xfId="0" applyBorder="1" applyAlignment="1">
      <alignment vertical="top" wrapText="1"/>
    </xf>
    <xf numFmtId="0" fontId="0" fillId="0" borderId="93" xfId="0" applyBorder="1" applyAlignment="1">
      <alignment wrapText="1"/>
    </xf>
    <xf numFmtId="0" fontId="0" fillId="0" borderId="94" xfId="0" applyBorder="1" applyAlignment="1">
      <alignment wrapText="1"/>
    </xf>
    <xf numFmtId="0" fontId="0" fillId="0" borderId="95" xfId="0" applyBorder="1" applyAlignment="1">
      <alignment wrapText="1"/>
    </xf>
    <xf numFmtId="0" fontId="0" fillId="0" borderId="88" xfId="0" applyBorder="1" applyAlignment="1">
      <alignment wrapText="1"/>
    </xf>
    <xf numFmtId="14" fontId="0" fillId="0" borderId="0" xfId="0" applyNumberFormat="1" applyBorder="1" applyAlignment="1">
      <alignment vertical="top" wrapText="1"/>
    </xf>
    <xf numFmtId="0" fontId="0" fillId="0" borderId="0" xfId="0" applyFill="1" applyBorder="1" applyAlignment="1">
      <alignment vertical="top" wrapText="1"/>
    </xf>
    <xf numFmtId="15" fontId="0" fillId="0" borderId="33" xfId="0" applyNumberFormat="1" applyFill="1" applyBorder="1" applyAlignment="1">
      <alignment horizontal="center" vertical="top" wrapText="1"/>
    </xf>
    <xf numFmtId="15" fontId="0" fillId="0" borderId="9" xfId="0" applyNumberFormat="1" applyBorder="1" applyAlignment="1">
      <alignment horizontal="center" vertical="top" wrapText="1"/>
    </xf>
    <xf numFmtId="14" fontId="0" fillId="0" borderId="9" xfId="0" applyNumberFormat="1" applyBorder="1" applyAlignment="1">
      <alignment horizontal="center" vertical="top" wrapText="1"/>
    </xf>
    <xf numFmtId="14" fontId="0" fillId="0" borderId="15" xfId="0" applyNumberFormat="1" applyBorder="1" applyAlignment="1">
      <alignment horizontal="center" vertical="top" wrapText="1"/>
    </xf>
    <xf numFmtId="0" fontId="0" fillId="0" borderId="8" xfId="0" applyFill="1"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42" fillId="0" borderId="0" xfId="0" applyFont="1" applyAlignment="1">
      <alignment wrapText="1"/>
    </xf>
    <xf numFmtId="0" fontId="0" fillId="0" borderId="0" xfId="0" applyFill="1" applyAlignment="1">
      <alignment wrapText="1"/>
    </xf>
    <xf numFmtId="0" fontId="7" fillId="0" borderId="0" xfId="0" applyFont="1" applyAlignment="1">
      <alignment vertical="top" wrapText="1"/>
    </xf>
    <xf numFmtId="0" fontId="42" fillId="0" borderId="0" xfId="0" applyFont="1" applyFill="1" applyBorder="1" applyAlignment="1">
      <alignment horizontal="justify" vertical="top" wrapText="1"/>
    </xf>
    <xf numFmtId="0" fontId="42" fillId="0" borderId="0" xfId="0" applyFont="1" applyBorder="1" applyAlignment="1">
      <alignment horizontal="center" vertical="top" wrapText="1"/>
    </xf>
    <xf numFmtId="0" fontId="42" fillId="0" borderId="0" xfId="0" applyFont="1" applyBorder="1" applyAlignment="1">
      <alignment vertical="top" wrapText="1"/>
    </xf>
    <xf numFmtId="0" fontId="42" fillId="0" borderId="0" xfId="0" applyFont="1" applyBorder="1" applyAlignment="1">
      <alignment horizontal="left" vertical="top" wrapText="1"/>
    </xf>
    <xf numFmtId="0" fontId="42" fillId="0" borderId="0" xfId="0" applyFont="1" applyAlignment="1">
      <alignment vertical="top" wrapText="1"/>
    </xf>
    <xf numFmtId="0" fontId="42" fillId="0" borderId="0" xfId="0" applyFont="1" applyBorder="1" applyAlignment="1">
      <alignment wrapText="1"/>
    </xf>
    <xf numFmtId="0" fontId="0" fillId="0" borderId="0" xfId="0" applyFill="1" applyBorder="1" applyAlignment="1">
      <alignment wrapText="1"/>
    </xf>
    <xf numFmtId="0" fontId="7" fillId="0" borderId="0" xfId="0" applyFont="1" applyBorder="1" applyAlignment="1">
      <alignment horizontal="justify" vertical="top" wrapText="1"/>
    </xf>
    <xf numFmtId="0" fontId="7" fillId="0" borderId="0" xfId="0" applyFont="1" applyBorder="1" applyAlignment="1">
      <alignment vertical="top" wrapText="1"/>
    </xf>
    <xf numFmtId="0" fontId="42" fillId="0" borderId="0" xfId="0" applyFont="1" applyFill="1" applyBorder="1" applyAlignment="1">
      <alignment vertical="top" wrapText="1"/>
    </xf>
    <xf numFmtId="0" fontId="7" fillId="0" borderId="0" xfId="0" applyFont="1" applyFill="1" applyBorder="1" applyAlignment="1">
      <alignment wrapText="1"/>
    </xf>
    <xf numFmtId="0" fontId="42" fillId="0" borderId="0" xfId="0" applyFont="1" applyFill="1" applyBorder="1" applyAlignment="1">
      <alignment horizontal="center" vertical="top" wrapText="1"/>
    </xf>
    <xf numFmtId="0" fontId="0" fillId="0" borderId="0" xfId="0" applyAlignment="1">
      <alignment horizontal="left" wrapText="1"/>
    </xf>
    <xf numFmtId="0" fontId="0" fillId="0" borderId="1" xfId="0" applyBorder="1" applyAlignment="1">
      <alignment horizontal="left" wrapText="1"/>
    </xf>
    <xf numFmtId="0" fontId="42" fillId="0" borderId="9" xfId="0" applyFont="1" applyBorder="1" applyAlignment="1">
      <alignment horizontal="left" vertical="top" wrapText="1"/>
    </xf>
    <xf numFmtId="1" fontId="24" fillId="0" borderId="1" xfId="0" applyNumberFormat="1" applyFont="1" applyFill="1" applyBorder="1" applyAlignment="1">
      <alignment horizontal="center" vertical="top" wrapText="1" shrinkToFit="1"/>
    </xf>
    <xf numFmtId="0" fontId="0" fillId="0" borderId="1" xfId="0" applyBorder="1" applyAlignment="1">
      <alignment horizontal="center" vertical="top"/>
    </xf>
    <xf numFmtId="9" fontId="13" fillId="0" borderId="1" xfId="0" applyNumberFormat="1" applyFont="1" applyFill="1" applyBorder="1" applyAlignment="1">
      <alignment horizontal="center" vertical="top" wrapText="1"/>
    </xf>
    <xf numFmtId="0" fontId="13" fillId="0" borderId="1" xfId="0" applyFont="1" applyBorder="1" applyAlignment="1">
      <alignment horizontal="center" vertical="top" wrapText="1"/>
    </xf>
    <xf numFmtId="0" fontId="24" fillId="0" borderId="1" xfId="0" applyFont="1" applyFill="1" applyBorder="1" applyAlignment="1">
      <alignment horizontal="left" vertical="top" wrapText="1" shrinkToFit="1"/>
    </xf>
    <xf numFmtId="166" fontId="4" fillId="0" borderId="0" xfId="0" applyNumberFormat="1" applyFont="1" applyBorder="1" applyAlignment="1">
      <alignment horizontal="left" vertical="top" wrapText="1"/>
    </xf>
    <xf numFmtId="0" fontId="4" fillId="0" borderId="43" xfId="0" applyFont="1" applyBorder="1" applyAlignment="1">
      <alignment horizontal="right" vertical="center"/>
    </xf>
    <xf numFmtId="0" fontId="34" fillId="0" borderId="96" xfId="0" applyFont="1" applyBorder="1"/>
    <xf numFmtId="0" fontId="34" fillId="0" borderId="97" xfId="0" applyFont="1" applyBorder="1" applyAlignment="1">
      <alignment horizontal="center"/>
    </xf>
    <xf numFmtId="0" fontId="4" fillId="0" borderId="98" xfId="0" applyFont="1" applyBorder="1"/>
    <xf numFmtId="167" fontId="4" fillId="0" borderId="99" xfId="0" applyNumberFormat="1" applyFont="1" applyBorder="1" applyAlignment="1">
      <alignment horizontal="left" vertical="top" wrapText="1"/>
    </xf>
    <xf numFmtId="0" fontId="4" fillId="0" borderId="100" xfId="0" applyFont="1" applyBorder="1"/>
    <xf numFmtId="167" fontId="4" fillId="0" borderId="101" xfId="0" applyNumberFormat="1" applyFont="1" applyBorder="1" applyAlignment="1">
      <alignment horizontal="left" vertical="top" wrapText="1"/>
    </xf>
    <xf numFmtId="166" fontId="4" fillId="0" borderId="101" xfId="0" applyNumberFormat="1" applyFont="1" applyBorder="1" applyAlignment="1">
      <alignment horizontal="left" vertical="top" wrapText="1"/>
    </xf>
    <xf numFmtId="0" fontId="4" fillId="0" borderId="100" xfId="0" applyFont="1" applyBorder="1" applyAlignment="1">
      <alignment horizontal="right" vertical="center"/>
    </xf>
    <xf numFmtId="0" fontId="4" fillId="0" borderId="102" xfId="0" applyFont="1" applyBorder="1" applyAlignment="1">
      <alignment horizontal="right" vertical="center"/>
    </xf>
    <xf numFmtId="0" fontId="4" fillId="0" borderId="103" xfId="0" applyFont="1" applyBorder="1" applyAlignment="1">
      <alignment horizontal="left" vertical="top" wrapText="1"/>
    </xf>
    <xf numFmtId="166" fontId="4" fillId="0" borderId="104" xfId="0" applyNumberFormat="1" applyFont="1" applyBorder="1" applyAlignment="1">
      <alignment horizontal="left" vertical="top" wrapText="1"/>
    </xf>
    <xf numFmtId="0" fontId="5" fillId="0" borderId="35" xfId="0" applyFont="1" applyFill="1" applyBorder="1" applyAlignment="1">
      <alignment horizontal="center" vertical="top" wrapText="1"/>
    </xf>
    <xf numFmtId="0" fontId="5" fillId="0" borderId="34" xfId="0" applyFont="1" applyFill="1" applyBorder="1" applyAlignment="1">
      <alignment horizontal="center" vertical="top" wrapText="1"/>
    </xf>
    <xf numFmtId="0" fontId="5" fillId="0" borderId="7" xfId="0" applyFont="1" applyFill="1" applyBorder="1" applyAlignment="1">
      <alignment horizontal="center" vertical="top" wrapText="1"/>
    </xf>
    <xf numFmtId="0" fontId="0" fillId="0" borderId="0" xfId="0" applyBorder="1" applyAlignment="1">
      <alignment horizontal="left" vertical="top" wrapText="1"/>
    </xf>
    <xf numFmtId="15" fontId="4" fillId="0" borderId="1" xfId="0" applyNumberFormat="1" applyFont="1" applyBorder="1" applyAlignment="1">
      <alignment horizontal="left" vertical="top" wrapText="1"/>
    </xf>
    <xf numFmtId="16" fontId="4" fillId="0" borderId="1" xfId="0" applyNumberFormat="1" applyFont="1" applyFill="1" applyBorder="1" applyAlignment="1">
      <alignment vertical="top" wrapText="1"/>
    </xf>
    <xf numFmtId="0" fontId="3" fillId="0" borderId="18"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15" fontId="4" fillId="0" borderId="2" xfId="0" applyNumberFormat="1" applyFont="1" applyBorder="1" applyAlignment="1">
      <alignment horizontal="left" vertical="top" wrapText="1"/>
    </xf>
    <xf numFmtId="0" fontId="4" fillId="0" borderId="8" xfId="0" applyFont="1" applyBorder="1" applyAlignment="1">
      <alignment wrapText="1"/>
    </xf>
    <xf numFmtId="0" fontId="4" fillId="0" borderId="10" xfId="0" applyFont="1" applyBorder="1" applyAlignment="1">
      <alignment wrapText="1"/>
    </xf>
    <xf numFmtId="0" fontId="34" fillId="0" borderId="105" xfId="0" applyFont="1" applyBorder="1" applyAlignment="1">
      <alignment horizontal="center"/>
    </xf>
    <xf numFmtId="15" fontId="4" fillId="0" borderId="1" xfId="0" applyNumberFormat="1" applyFont="1" applyFill="1" applyBorder="1" applyAlignment="1">
      <alignment horizontal="left" vertical="top" wrapText="1"/>
    </xf>
    <xf numFmtId="0" fontId="4" fillId="0" borderId="10" xfId="0" applyFont="1" applyFill="1" applyBorder="1" applyAlignment="1">
      <alignment wrapText="1"/>
    </xf>
    <xf numFmtId="15" fontId="4" fillId="0" borderId="1" xfId="0" applyNumberFormat="1" applyFont="1" applyFill="1" applyBorder="1" applyAlignment="1">
      <alignment vertical="top" wrapText="1"/>
    </xf>
    <xf numFmtId="0" fontId="4" fillId="0" borderId="1" xfId="0" applyFont="1" applyBorder="1" applyAlignment="1">
      <alignment wrapText="1"/>
    </xf>
    <xf numFmtId="0" fontId="4" fillId="0" borderId="0" xfId="0" applyFont="1" applyAlignment="1">
      <alignment wrapText="1"/>
    </xf>
    <xf numFmtId="0" fontId="3" fillId="0" borderId="35" xfId="0" applyFont="1" applyFill="1" applyBorder="1" applyAlignment="1">
      <alignment horizontal="center" vertical="top" wrapText="1"/>
    </xf>
    <xf numFmtId="0" fontId="24" fillId="0" borderId="0" xfId="0" applyFont="1" applyBorder="1" applyAlignment="1">
      <alignment vertical="top" wrapText="1"/>
    </xf>
    <xf numFmtId="9" fontId="24" fillId="0" borderId="0" xfId="0" applyNumberFormat="1" applyFont="1" applyFill="1" applyBorder="1" applyAlignment="1">
      <alignment vertical="top" wrapText="1"/>
    </xf>
    <xf numFmtId="9" fontId="24" fillId="0" borderId="0" xfId="0" applyNumberFormat="1" applyFont="1" applyFill="1" applyBorder="1" applyAlignment="1">
      <alignment horizontal="center" vertical="top" wrapText="1"/>
    </xf>
    <xf numFmtId="3" fontId="24" fillId="0" borderId="0" xfId="0" applyNumberFormat="1" applyFont="1" applyFill="1" applyBorder="1" applyAlignment="1">
      <alignment vertical="top" wrapText="1"/>
    </xf>
    <xf numFmtId="0" fontId="34" fillId="0" borderId="106" xfId="0" applyFont="1" applyBorder="1"/>
    <xf numFmtId="0" fontId="34" fillId="0" borderId="105" xfId="0" applyFont="1" applyBorder="1"/>
    <xf numFmtId="0" fontId="34" fillId="0" borderId="107" xfId="0" applyFont="1" applyBorder="1" applyAlignment="1">
      <alignment horizontal="center"/>
    </xf>
    <xf numFmtId="15" fontId="0" fillId="0" borderId="0" xfId="0" applyNumberFormat="1" applyBorder="1" applyAlignment="1">
      <alignment horizontal="center" vertical="top" wrapText="1"/>
    </xf>
    <xf numFmtId="0" fontId="0" fillId="0" borderId="0" xfId="0" applyBorder="1" applyAlignment="1">
      <alignment horizontal="left" vertical="top" wrapText="1" shrinkToFit="1"/>
    </xf>
    <xf numFmtId="0" fontId="0" fillId="0" borderId="0" xfId="0" applyBorder="1" applyAlignment="1">
      <alignment horizontal="center" vertical="top" wrapText="1"/>
    </xf>
    <xf numFmtId="169" fontId="39" fillId="5" borderId="5" xfId="0" applyNumberFormat="1" applyFont="1" applyFill="1" applyBorder="1" applyAlignment="1">
      <alignment horizontal="center" vertical="center" wrapText="1"/>
    </xf>
    <xf numFmtId="169" fontId="41" fillId="0" borderId="14" xfId="2" applyNumberFormat="1" applyFont="1" applyBorder="1" applyAlignment="1">
      <alignment horizontal="right" vertical="top" wrapText="1" shrinkToFit="1"/>
    </xf>
    <xf numFmtId="169" fontId="41" fillId="0" borderId="10" xfId="2" applyNumberFormat="1" applyFont="1" applyBorder="1" applyAlignment="1">
      <alignment horizontal="right" vertical="top" wrapText="1" shrinkToFit="1"/>
    </xf>
    <xf numFmtId="169" fontId="41" fillId="0" borderId="12" xfId="2" applyNumberFormat="1" applyFont="1" applyBorder="1" applyAlignment="1">
      <alignment horizontal="right" vertical="top" wrapText="1" shrinkToFit="1"/>
    </xf>
    <xf numFmtId="15" fontId="0" fillId="0" borderId="15" xfId="0" applyNumberFormat="1" applyBorder="1" applyAlignment="1">
      <alignment horizontal="center" vertical="top" wrapText="1"/>
    </xf>
    <xf numFmtId="15" fontId="4" fillId="0" borderId="2" xfId="0" applyNumberFormat="1" applyFont="1" applyFill="1" applyBorder="1" applyAlignment="1">
      <alignment horizontal="left" vertical="top" wrapText="1"/>
    </xf>
    <xf numFmtId="16" fontId="4" fillId="0" borderId="11" xfId="0" applyNumberFormat="1" applyFont="1" applyFill="1" applyBorder="1" applyAlignment="1">
      <alignment vertical="top" wrapText="1"/>
    </xf>
    <xf numFmtId="0" fontId="42" fillId="0" borderId="0" xfId="0" applyFont="1" applyFill="1" applyBorder="1" applyAlignment="1">
      <alignment horizontal="left" vertical="top" wrapText="1"/>
    </xf>
    <xf numFmtId="15" fontId="4" fillId="0" borderId="11" xfId="0" applyNumberFormat="1" applyFont="1" applyFill="1" applyBorder="1" applyAlignment="1">
      <alignment vertical="top" wrapText="1"/>
    </xf>
    <xf numFmtId="15" fontId="4" fillId="0" borderId="13" xfId="0" applyNumberFormat="1" applyFont="1" applyBorder="1" applyAlignment="1">
      <alignment horizontal="left" vertical="top" wrapText="1"/>
    </xf>
    <xf numFmtId="0" fontId="5" fillId="0" borderId="26"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5" xfId="0" applyFont="1" applyFill="1" applyBorder="1" applyAlignment="1">
      <alignment horizontal="center" vertical="top" wrapText="1"/>
    </xf>
    <xf numFmtId="15" fontId="4" fillId="0" borderId="0" xfId="0" applyNumberFormat="1" applyFont="1" applyBorder="1" applyAlignment="1">
      <alignment horizontal="left" vertical="top" wrapText="1"/>
    </xf>
    <xf numFmtId="15" fontId="4" fillId="0" borderId="11" xfId="0" applyNumberFormat="1" applyFont="1" applyBorder="1" applyAlignment="1">
      <alignment horizontal="left" vertical="top" wrapText="1"/>
    </xf>
    <xf numFmtId="0" fontId="3" fillId="0" borderId="26" xfId="0" applyFont="1" applyFill="1" applyBorder="1" applyAlignment="1">
      <alignment horizontal="center" vertical="top" wrapText="1"/>
    </xf>
    <xf numFmtId="15" fontId="4" fillId="0" borderId="16" xfId="0" applyNumberFormat="1" applyFont="1" applyFill="1" applyBorder="1" applyAlignment="1">
      <alignment vertical="top" wrapText="1"/>
    </xf>
    <xf numFmtId="0" fontId="4" fillId="0" borderId="16" xfId="0" applyFont="1" applyFill="1" applyBorder="1" applyAlignment="1">
      <alignment vertical="top" wrapText="1"/>
    </xf>
    <xf numFmtId="0" fontId="4" fillId="0" borderId="14" xfId="0" applyFont="1" applyBorder="1" applyAlignment="1">
      <alignment wrapText="1"/>
    </xf>
    <xf numFmtId="0" fontId="3" fillId="0" borderId="27" xfId="0" applyFont="1" applyFill="1" applyBorder="1" applyAlignment="1">
      <alignment horizontal="center" vertical="top" wrapText="1"/>
    </xf>
    <xf numFmtId="0" fontId="3" fillId="0" borderId="5" xfId="0" applyFont="1" applyFill="1" applyBorder="1" applyAlignment="1">
      <alignment horizontal="center" vertical="top" wrapText="1"/>
    </xf>
    <xf numFmtId="16" fontId="4" fillId="0" borderId="0" xfId="0" applyNumberFormat="1" applyFont="1" applyFill="1" applyBorder="1" applyAlignment="1">
      <alignment vertical="top" wrapText="1"/>
    </xf>
    <xf numFmtId="0" fontId="43" fillId="0" borderId="0" xfId="0" applyFont="1"/>
    <xf numFmtId="0" fontId="13" fillId="0" borderId="0" xfId="0" applyFont="1" applyFill="1" applyBorder="1" applyAlignment="1">
      <alignment vertical="top" wrapText="1"/>
    </xf>
    <xf numFmtId="9" fontId="13" fillId="0" borderId="0" xfId="0" applyNumberFormat="1" applyFont="1" applyFill="1" applyBorder="1" applyAlignment="1">
      <alignment horizontal="left" vertical="top" wrapText="1"/>
    </xf>
    <xf numFmtId="9" fontId="13" fillId="0" borderId="0" xfId="0" applyNumberFormat="1" applyFont="1" applyFill="1" applyBorder="1" applyAlignment="1">
      <alignment horizontal="center" vertical="top" wrapText="1"/>
    </xf>
    <xf numFmtId="9" fontId="13" fillId="0" borderId="0" xfId="0" applyNumberFormat="1" applyFont="1" applyFill="1" applyBorder="1" applyAlignment="1">
      <alignment vertical="top" wrapText="1"/>
    </xf>
    <xf numFmtId="9" fontId="24" fillId="0" borderId="0" xfId="0" applyNumberFormat="1" applyFont="1" applyFill="1" applyBorder="1" applyAlignment="1">
      <alignment horizontal="left" vertical="top" wrapText="1"/>
    </xf>
    <xf numFmtId="9" fontId="24" fillId="0" borderId="0" xfId="4" applyFont="1" applyFill="1" applyBorder="1" applyAlignment="1">
      <alignment horizontal="center" vertical="top" wrapText="1"/>
    </xf>
    <xf numFmtId="0" fontId="0" fillId="0" borderId="0" xfId="0" quotePrefix="1" applyFill="1" applyBorder="1"/>
    <xf numFmtId="0" fontId="3"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9" fontId="24" fillId="0" borderId="1" xfId="0" applyNumberFormat="1" applyFont="1" applyFill="1" applyBorder="1" applyAlignment="1">
      <alignment horizontal="center" vertical="top" wrapText="1"/>
    </xf>
    <xf numFmtId="9" fontId="24" fillId="0" borderId="1" xfId="3" applyNumberFormat="1" applyFont="1" applyFill="1" applyBorder="1" applyAlignment="1" applyProtection="1">
      <alignment horizontal="center" vertical="top" wrapText="1"/>
    </xf>
    <xf numFmtId="9" fontId="24" fillId="0" borderId="1" xfId="0" applyNumberFormat="1" applyFont="1" applyBorder="1" applyAlignment="1">
      <alignment horizontal="center" vertical="top" wrapText="1"/>
    </xf>
    <xf numFmtId="9" fontId="24" fillId="0" borderId="1" xfId="0" applyNumberFormat="1" applyFont="1" applyFill="1" applyBorder="1" applyAlignment="1">
      <alignment horizontal="center" vertical="top" wrapText="1" shrinkToFit="1"/>
    </xf>
    <xf numFmtId="0" fontId="7" fillId="6"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24" fillId="0" borderId="1" xfId="0" applyFont="1" applyFill="1" applyBorder="1" applyAlignment="1">
      <alignment horizontal="left" vertical="top" wrapText="1"/>
    </xf>
    <xf numFmtId="3" fontId="0" fillId="0" borderId="1" xfId="0" applyNumberFormat="1" applyFill="1" applyBorder="1" applyAlignment="1">
      <alignment vertical="top" wrapText="1"/>
    </xf>
    <xf numFmtId="9" fontId="24" fillId="0" borderId="1" xfId="0" applyNumberFormat="1" applyFont="1" applyFill="1" applyBorder="1" applyAlignment="1">
      <alignment horizontal="left" vertical="top" wrapText="1"/>
    </xf>
    <xf numFmtId="9" fontId="24" fillId="0" borderId="1" xfId="4" applyFont="1" applyFill="1" applyBorder="1" applyAlignment="1">
      <alignment horizontal="center" vertical="top" wrapText="1"/>
    </xf>
    <xf numFmtId="3" fontId="13" fillId="0" borderId="1" xfId="0" applyNumberFormat="1" applyFont="1" applyFill="1" applyBorder="1" applyAlignment="1">
      <alignment vertical="top" wrapText="1"/>
    </xf>
    <xf numFmtId="9" fontId="13" fillId="0" borderId="1" xfId="0" applyNumberFormat="1" applyFont="1" applyFill="1" applyBorder="1" applyAlignment="1">
      <alignment horizontal="left" vertical="top" wrapText="1"/>
    </xf>
    <xf numFmtId="9" fontId="13" fillId="0" borderId="1" xfId="0" applyNumberFormat="1" applyFont="1" applyFill="1" applyBorder="1" applyAlignment="1">
      <alignment horizontal="center" vertical="top" wrapText="1" shrinkToFit="1"/>
    </xf>
    <xf numFmtId="9" fontId="13" fillId="0" borderId="1" xfId="0" applyNumberFormat="1" applyFont="1" applyFill="1" applyBorder="1" applyAlignment="1">
      <alignment vertical="top" wrapText="1"/>
    </xf>
    <xf numFmtId="10" fontId="24" fillId="0" borderId="1" xfId="0" applyNumberFormat="1" applyFont="1" applyFill="1" applyBorder="1" applyAlignment="1">
      <alignment horizontal="center" vertical="top" wrapText="1" shrinkToFit="1"/>
    </xf>
    <xf numFmtId="0" fontId="13" fillId="0" borderId="1" xfId="0" applyFont="1" applyBorder="1" applyAlignment="1">
      <alignment horizontal="left" vertical="top" wrapText="1"/>
    </xf>
    <xf numFmtId="17" fontId="13" fillId="0" borderId="1" xfId="0" applyNumberFormat="1" applyFont="1" applyFill="1" applyBorder="1" applyAlignment="1">
      <alignment horizontal="justify" vertical="top"/>
    </xf>
    <xf numFmtId="164" fontId="13" fillId="0" borderId="1" xfId="0" applyNumberFormat="1" applyFont="1" applyFill="1" applyBorder="1" applyAlignment="1">
      <alignment horizontal="center" vertical="top" wrapText="1"/>
    </xf>
    <xf numFmtId="0" fontId="13" fillId="0" borderId="1" xfId="0" applyFont="1" applyFill="1" applyBorder="1" applyAlignment="1">
      <alignment horizontal="center" vertical="top" wrapText="1"/>
    </xf>
    <xf numFmtId="0" fontId="41" fillId="0" borderId="1" xfId="0" applyFont="1" applyFill="1" applyBorder="1" applyAlignment="1">
      <alignment vertical="top" wrapText="1"/>
    </xf>
    <xf numFmtId="0" fontId="41" fillId="0" borderId="141" xfId="0" applyFont="1" applyFill="1" applyBorder="1" applyAlignment="1">
      <alignment vertical="top" wrapText="1"/>
    </xf>
    <xf numFmtId="0" fontId="41" fillId="0" borderId="1" xfId="0" applyFont="1" applyFill="1" applyBorder="1" applyAlignment="1">
      <alignment horizontal="center" vertical="top" wrapText="1"/>
    </xf>
    <xf numFmtId="0" fontId="7" fillId="0" borderId="0" xfId="0" applyFont="1" applyAlignment="1">
      <alignment horizontal="center"/>
    </xf>
    <xf numFmtId="0" fontId="3" fillId="2" borderId="0" xfId="0" applyFont="1" applyFill="1" applyBorder="1" applyAlignment="1">
      <alignment horizontal="left" vertical="top" wrapText="1"/>
    </xf>
    <xf numFmtId="0" fontId="15" fillId="0" borderId="0" xfId="0" applyFont="1" applyBorder="1" applyAlignment="1">
      <alignment horizontal="center"/>
    </xf>
    <xf numFmtId="0" fontId="3" fillId="2" borderId="0" xfId="0" applyFont="1" applyFill="1" applyBorder="1" applyAlignment="1">
      <alignment horizontal="left"/>
    </xf>
    <xf numFmtId="0" fontId="3" fillId="2" borderId="0" xfId="0" applyFont="1" applyFill="1" applyBorder="1"/>
    <xf numFmtId="0" fontId="3" fillId="2" borderId="0" xfId="0" quotePrefix="1" applyFont="1" applyFill="1" applyBorder="1" applyAlignment="1">
      <alignment horizontal="left"/>
    </xf>
    <xf numFmtId="0" fontId="3" fillId="2" borderId="0" xfId="0" quotePrefix="1" applyFont="1" applyFill="1" applyBorder="1" applyAlignment="1">
      <alignment horizontal="left" vertical="top" wrapText="1"/>
    </xf>
    <xf numFmtId="0" fontId="47" fillId="0" borderId="120" xfId="0" applyFont="1" applyBorder="1" applyAlignment="1">
      <alignment horizontal="center" vertical="center"/>
    </xf>
    <xf numFmtId="0" fontId="47" fillId="0" borderId="121" xfId="0" applyFont="1" applyBorder="1" applyAlignment="1">
      <alignment horizontal="center" vertical="center"/>
    </xf>
    <xf numFmtId="0" fontId="47" fillId="0" borderId="122" xfId="0" applyFont="1" applyBorder="1" applyAlignment="1">
      <alignment horizontal="center" vertical="center"/>
    </xf>
    <xf numFmtId="0" fontId="47" fillId="0" borderId="75" xfId="0" applyFont="1" applyBorder="1" applyAlignment="1">
      <alignment horizontal="center" vertical="center" wrapText="1"/>
    </xf>
    <xf numFmtId="0" fontId="47" fillId="0" borderId="113" xfId="0" applyFont="1" applyBorder="1" applyAlignment="1">
      <alignment horizontal="center" vertical="center" wrapText="1"/>
    </xf>
    <xf numFmtId="0" fontId="47" fillId="0" borderId="76" xfId="0" applyFont="1" applyBorder="1" applyAlignment="1">
      <alignment horizontal="center" vertical="center" wrapText="1"/>
    </xf>
    <xf numFmtId="0" fontId="25" fillId="0" borderId="120" xfId="0" applyFont="1" applyBorder="1" applyAlignment="1">
      <alignment horizontal="center"/>
    </xf>
    <xf numFmtId="0" fontId="25" fillId="0" borderId="121" xfId="0" applyFont="1" applyBorder="1" applyAlignment="1">
      <alignment horizontal="center"/>
    </xf>
    <xf numFmtId="0" fontId="25" fillId="0" borderId="122" xfId="0" applyFont="1" applyBorder="1" applyAlignment="1">
      <alignment horizontal="center"/>
    </xf>
    <xf numFmtId="0" fontId="26" fillId="0" borderId="0" xfId="0" applyFont="1" applyAlignment="1">
      <alignment horizontal="center"/>
    </xf>
    <xf numFmtId="0" fontId="26" fillId="0" borderId="63" xfId="0" applyFont="1" applyBorder="1" applyAlignment="1">
      <alignment horizontal="center" vertical="top" wrapText="1"/>
    </xf>
    <xf numFmtId="0" fontId="26" fillId="0" borderId="123" xfId="0" applyFont="1" applyBorder="1" applyAlignment="1">
      <alignment horizontal="center" vertical="top" wrapText="1"/>
    </xf>
    <xf numFmtId="0" fontId="34" fillId="0" borderId="73" xfId="0" applyFont="1" applyBorder="1" applyAlignment="1">
      <alignment horizontal="center"/>
    </xf>
    <xf numFmtId="0" fontId="34" fillId="0" borderId="73" xfId="0" applyFont="1" applyBorder="1" applyAlignment="1">
      <alignment horizontal="center" wrapText="1"/>
    </xf>
    <xf numFmtId="0" fontId="34" fillId="0" borderId="126" xfId="0" applyFont="1" applyBorder="1" applyAlignment="1">
      <alignment horizontal="center" wrapText="1"/>
    </xf>
    <xf numFmtId="0" fontId="34" fillId="0" borderId="121" xfId="0" applyFont="1" applyBorder="1" applyAlignment="1">
      <alignment horizontal="center" wrapText="1"/>
    </xf>
    <xf numFmtId="0" fontId="34" fillId="0" borderId="127" xfId="0" applyFont="1" applyBorder="1" applyAlignment="1">
      <alignment horizontal="center" wrapText="1"/>
    </xf>
    <xf numFmtId="0" fontId="32" fillId="0" borderId="119" xfId="0" applyFont="1" applyBorder="1" applyAlignment="1">
      <alignment horizontal="center"/>
    </xf>
    <xf numFmtId="0" fontId="32" fillId="0" borderId="117" xfId="0" applyFont="1" applyBorder="1" applyAlignment="1">
      <alignment horizontal="center"/>
    </xf>
    <xf numFmtId="0" fontId="32" fillId="0" borderId="118" xfId="0" applyFont="1" applyBorder="1" applyAlignment="1">
      <alignment horizontal="center"/>
    </xf>
    <xf numFmtId="0" fontId="5" fillId="0" borderId="57" xfId="0" applyFont="1" applyBorder="1" applyAlignment="1">
      <alignment horizontal="center" vertical="justify" wrapText="1"/>
    </xf>
    <xf numFmtId="0" fontId="5" fillId="0" borderId="124" xfId="0" applyFont="1" applyBorder="1" applyAlignment="1">
      <alignment horizontal="center" vertical="justify" wrapText="1"/>
    </xf>
    <xf numFmtId="0" fontId="5" fillId="0" borderId="57" xfId="0" applyFont="1" applyBorder="1" applyAlignment="1">
      <alignment horizontal="center" vertical="top" wrapText="1"/>
    </xf>
    <xf numFmtId="0" fontId="5" fillId="0" borderId="124" xfId="0" applyFont="1" applyBorder="1" applyAlignment="1">
      <alignment horizontal="center" vertical="top" wrapText="1"/>
    </xf>
    <xf numFmtId="0" fontId="5" fillId="0" borderId="125" xfId="0" applyFont="1" applyBorder="1" applyAlignment="1">
      <alignment horizontal="center" vertical="top" wrapText="1"/>
    </xf>
    <xf numFmtId="0" fontId="4" fillId="0" borderId="37" xfId="0" applyFont="1" applyBorder="1" applyAlignment="1">
      <alignment horizontal="left" vertical="top" wrapText="1"/>
    </xf>
    <xf numFmtId="0" fontId="36" fillId="0" borderId="37" xfId="0" applyFont="1" applyBorder="1" applyAlignment="1">
      <alignment horizontal="left" vertical="top" wrapText="1"/>
    </xf>
    <xf numFmtId="0" fontId="4" fillId="0" borderId="37" xfId="0" applyFont="1" applyBorder="1" applyAlignment="1">
      <alignment vertical="top" wrapText="1"/>
    </xf>
    <xf numFmtId="0" fontId="4" fillId="0" borderId="38" xfId="0" applyFont="1" applyBorder="1" applyAlignment="1">
      <alignment vertical="top" wrapText="1"/>
    </xf>
    <xf numFmtId="0" fontId="4" fillId="0" borderId="115" xfId="0" applyFont="1" applyBorder="1" applyAlignment="1">
      <alignment vertical="top" wrapText="1"/>
    </xf>
    <xf numFmtId="0" fontId="4" fillId="0" borderId="116" xfId="0" applyFont="1" applyBorder="1" applyAlignment="1">
      <alignment vertical="top" wrapText="1"/>
    </xf>
    <xf numFmtId="0" fontId="4" fillId="0" borderId="44" xfId="0" applyFont="1" applyBorder="1" applyAlignment="1">
      <alignment horizontal="left" vertical="top" wrapText="1"/>
    </xf>
    <xf numFmtId="0" fontId="36" fillId="0" borderId="44" xfId="0" applyFont="1" applyBorder="1" applyAlignment="1">
      <alignment horizontal="left" vertical="top" wrapText="1"/>
    </xf>
    <xf numFmtId="0" fontId="4" fillId="0" borderId="44" xfId="0" applyFont="1" applyBorder="1" applyAlignment="1">
      <alignment vertical="top" wrapText="1"/>
    </xf>
    <xf numFmtId="0" fontId="4" fillId="0" borderId="112" xfId="0" applyFont="1" applyBorder="1" applyAlignment="1">
      <alignment vertical="top" wrapText="1"/>
    </xf>
    <xf numFmtId="0" fontId="4" fillId="0" borderId="113" xfId="0" applyFont="1" applyBorder="1" applyAlignment="1">
      <alignment vertical="top" wrapText="1"/>
    </xf>
    <xf numFmtId="0" fontId="4" fillId="0" borderId="114" xfId="0" applyFont="1" applyBorder="1" applyAlignment="1">
      <alignment vertical="top" wrapText="1"/>
    </xf>
    <xf numFmtId="0" fontId="4" fillId="0" borderId="103" xfId="0" applyFont="1" applyBorder="1" applyAlignment="1">
      <alignment horizontal="left" vertical="top" wrapText="1"/>
    </xf>
    <xf numFmtId="0" fontId="4" fillId="0" borderId="103" xfId="0" applyFont="1" applyBorder="1" applyAlignment="1">
      <alignment vertical="top" wrapText="1"/>
    </xf>
    <xf numFmtId="0" fontId="4" fillId="0" borderId="74" xfId="0" applyFont="1" applyBorder="1" applyAlignment="1">
      <alignment horizontal="left" vertical="top" wrapText="1"/>
    </xf>
    <xf numFmtId="0" fontId="4" fillId="0" borderId="112" xfId="0" applyFont="1" applyBorder="1" applyAlignment="1">
      <alignment horizontal="left" vertical="top" wrapText="1"/>
    </xf>
    <xf numFmtId="0" fontId="4" fillId="0" borderId="113" xfId="0" applyFont="1" applyBorder="1" applyAlignment="1">
      <alignment horizontal="left" vertical="top" wrapText="1"/>
    </xf>
    <xf numFmtId="0" fontId="4" fillId="0" borderId="114" xfId="0" applyFont="1" applyBorder="1" applyAlignment="1">
      <alignment horizontal="left" vertical="top" wrapText="1"/>
    </xf>
    <xf numFmtId="0" fontId="4" fillId="0" borderId="41" xfId="0" applyFont="1" applyBorder="1" applyAlignment="1">
      <alignment horizontal="left" vertical="top" wrapText="1"/>
    </xf>
    <xf numFmtId="0" fontId="4" fillId="0" borderId="41" xfId="0" applyFont="1" applyBorder="1" applyAlignment="1">
      <alignment vertical="top" wrapText="1"/>
    </xf>
    <xf numFmtId="0" fontId="4" fillId="0" borderId="109" xfId="0" applyFont="1" applyBorder="1" applyAlignment="1">
      <alignment vertical="top" wrapText="1"/>
    </xf>
    <xf numFmtId="0" fontId="4" fillId="0" borderId="110" xfId="0" applyFont="1" applyBorder="1" applyAlignment="1">
      <alignment vertical="top" wrapText="1"/>
    </xf>
    <xf numFmtId="0" fontId="4" fillId="0" borderId="111" xfId="0" applyFont="1" applyBorder="1" applyAlignment="1">
      <alignment vertical="top" wrapText="1"/>
    </xf>
    <xf numFmtId="0" fontId="4" fillId="0" borderId="38" xfId="0" applyFont="1" applyBorder="1" applyAlignment="1">
      <alignment horizontal="left" vertical="top" wrapText="1"/>
    </xf>
    <xf numFmtId="0" fontId="4" fillId="0" borderId="115" xfId="0" applyFont="1" applyBorder="1" applyAlignment="1">
      <alignment horizontal="left" vertical="top" wrapText="1"/>
    </xf>
    <xf numFmtId="0" fontId="4" fillId="0" borderId="116" xfId="0" applyFont="1" applyBorder="1" applyAlignment="1">
      <alignment horizontal="left" vertical="top" wrapText="1"/>
    </xf>
    <xf numFmtId="0" fontId="4" fillId="0" borderId="108" xfId="0" applyFont="1" applyBorder="1" applyAlignment="1">
      <alignment horizontal="left" vertical="top" wrapText="1"/>
    </xf>
    <xf numFmtId="0" fontId="4" fillId="0" borderId="109" xfId="0" applyFont="1" applyBorder="1" applyAlignment="1">
      <alignment horizontal="left" vertical="top" wrapText="1"/>
    </xf>
    <xf numFmtId="0" fontId="4" fillId="0" borderId="110" xfId="0" applyFont="1" applyBorder="1" applyAlignment="1">
      <alignment horizontal="left" vertical="top" wrapText="1"/>
    </xf>
    <xf numFmtId="0" fontId="4" fillId="0" borderId="111" xfId="0" applyFont="1" applyBorder="1" applyAlignment="1">
      <alignment horizontal="left" vertical="top" wrapText="1"/>
    </xf>
    <xf numFmtId="0" fontId="32" fillId="0" borderId="120" xfId="0" applyFont="1" applyBorder="1" applyAlignment="1">
      <alignment horizontal="center"/>
    </xf>
    <xf numFmtId="0" fontId="32" fillId="0" borderId="121" xfId="0" applyFont="1" applyBorder="1" applyAlignment="1">
      <alignment horizontal="center"/>
    </xf>
    <xf numFmtId="0" fontId="32" fillId="0" borderId="122" xfId="0" applyFont="1" applyBorder="1" applyAlignment="1">
      <alignment horizontal="center"/>
    </xf>
    <xf numFmtId="0" fontId="34" fillId="0" borderId="105" xfId="0" applyFont="1" applyBorder="1" applyAlignment="1">
      <alignment horizontal="center"/>
    </xf>
    <xf numFmtId="0" fontId="34" fillId="0" borderId="105" xfId="0" applyFont="1" applyBorder="1" applyAlignment="1">
      <alignment horizontal="center" wrapText="1"/>
    </xf>
    <xf numFmtId="0" fontId="34" fillId="0" borderId="128" xfId="0" applyFont="1" applyBorder="1" applyAlignment="1">
      <alignment horizontal="center" wrapText="1"/>
    </xf>
    <xf numFmtId="0" fontId="34" fillId="0" borderId="129" xfId="0" applyFont="1" applyBorder="1" applyAlignment="1">
      <alignment horizontal="center" wrapText="1"/>
    </xf>
    <xf numFmtId="0" fontId="34" fillId="0" borderId="130" xfId="0" applyFont="1" applyBorder="1" applyAlignment="1">
      <alignment horizontal="center" wrapText="1"/>
    </xf>
    <xf numFmtId="0" fontId="0" fillId="0" borderId="1" xfId="0" applyBorder="1" applyAlignment="1">
      <alignment horizontal="center" vertical="top" wrapText="1"/>
    </xf>
    <xf numFmtId="0" fontId="0" fillId="0" borderId="1" xfId="0" applyBorder="1" applyAlignment="1">
      <alignment horizontal="left" vertical="top" wrapText="1" shrinkToFit="1"/>
    </xf>
    <xf numFmtId="0" fontId="0" fillId="0" borderId="2" xfId="0" applyFill="1" applyBorder="1" applyAlignment="1">
      <alignment horizontal="center" vertical="top" wrapText="1"/>
    </xf>
    <xf numFmtId="0" fontId="0" fillId="0" borderId="0" xfId="0" applyBorder="1" applyAlignment="1">
      <alignment horizontal="center"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shrinkToFit="1"/>
    </xf>
    <xf numFmtId="0" fontId="0" fillId="0" borderId="11" xfId="0" applyBorder="1" applyAlignment="1">
      <alignment horizontal="center" vertical="top" wrapText="1"/>
    </xf>
    <xf numFmtId="0" fontId="0" fillId="0" borderId="11" xfId="0" applyFill="1" applyBorder="1" applyAlignment="1">
      <alignment horizontal="left" vertical="top" wrapText="1" shrinkToFit="1"/>
    </xf>
    <xf numFmtId="0" fontId="7" fillId="0" borderId="0" xfId="0" applyFont="1" applyFill="1" applyBorder="1" applyAlignment="1">
      <alignment horizontal="center" vertical="center" wrapText="1"/>
    </xf>
    <xf numFmtId="0" fontId="3" fillId="7" borderId="93"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94" xfId="0" applyFont="1" applyFill="1" applyBorder="1" applyAlignment="1">
      <alignment horizontal="center" vertical="center" wrapText="1"/>
    </xf>
    <xf numFmtId="0" fontId="0" fillId="0" borderId="2" xfId="0" applyFill="1" applyBorder="1" applyAlignment="1">
      <alignment horizontal="left" vertical="top" wrapText="1" shrinkToFit="1"/>
    </xf>
    <xf numFmtId="0" fontId="0" fillId="0" borderId="1" xfId="0" applyBorder="1" applyAlignment="1">
      <alignment horizontal="left" vertical="top" wrapText="1"/>
    </xf>
    <xf numFmtId="0" fontId="0" fillId="0" borderId="11" xfId="0" applyBorder="1" applyAlignment="1">
      <alignment horizontal="left" vertical="top" wrapText="1"/>
    </xf>
    <xf numFmtId="0" fontId="45" fillId="0" borderId="0" xfId="0" applyFont="1" applyAlignment="1">
      <alignment horizontal="center" wrapText="1"/>
    </xf>
    <xf numFmtId="0" fontId="3" fillId="0" borderId="131" xfId="0" applyFont="1" applyBorder="1" applyAlignment="1">
      <alignment horizontal="center" wrapText="1"/>
    </xf>
    <xf numFmtId="0" fontId="3" fillId="0" borderId="132" xfId="0" applyFont="1" applyBorder="1" applyAlignment="1">
      <alignment horizontal="center" wrapText="1"/>
    </xf>
    <xf numFmtId="0" fontId="0" fillId="0" borderId="1" xfId="0" applyFill="1" applyBorder="1" applyAlignment="1">
      <alignment horizontal="left" vertical="top" wrapText="1"/>
    </xf>
    <xf numFmtId="0" fontId="3" fillId="7" borderId="131" xfId="0" applyFont="1" applyFill="1" applyBorder="1" applyAlignment="1">
      <alignment horizontal="center" vertical="center" wrapText="1"/>
    </xf>
    <xf numFmtId="0" fontId="3" fillId="7" borderId="132" xfId="0" applyFont="1" applyFill="1" applyBorder="1" applyAlignment="1">
      <alignment horizontal="center" vertical="center" wrapText="1"/>
    </xf>
    <xf numFmtId="0" fontId="0" fillId="0" borderId="2" xfId="0" applyFill="1" applyBorder="1" applyAlignment="1">
      <alignment horizontal="left" vertical="top" wrapText="1"/>
    </xf>
    <xf numFmtId="0" fontId="0" fillId="0" borderId="11" xfId="0" applyBorder="1" applyAlignment="1">
      <alignment horizontal="left" vertical="top" wrapText="1" shrinkToFit="1"/>
    </xf>
    <xf numFmtId="0" fontId="48" fillId="7" borderId="35" xfId="0" applyFont="1" applyFill="1" applyBorder="1" applyAlignment="1">
      <alignment horizontal="center" vertical="center" wrapText="1"/>
    </xf>
    <xf numFmtId="0" fontId="48" fillId="7" borderId="133"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133" xfId="0" applyFont="1" applyFill="1" applyBorder="1" applyAlignment="1">
      <alignment horizontal="center" vertical="center" wrapText="1"/>
    </xf>
    <xf numFmtId="0" fontId="0" fillId="0" borderId="9" xfId="0" applyBorder="1" applyAlignment="1">
      <alignment horizontal="left" vertical="top" wrapText="1"/>
    </xf>
    <xf numFmtId="0" fontId="0" fillId="0" borderId="15" xfId="0" applyBorder="1" applyAlignment="1">
      <alignment horizontal="left" vertical="top" wrapText="1"/>
    </xf>
    <xf numFmtId="0" fontId="3" fillId="7" borderId="134" xfId="0" applyFont="1" applyFill="1" applyBorder="1" applyAlignment="1">
      <alignment horizontal="center" vertical="center" wrapText="1"/>
    </xf>
    <xf numFmtId="3" fontId="0" fillId="0" borderId="1" xfId="0" applyNumberFormat="1" applyBorder="1" applyAlignment="1">
      <alignment horizontal="right" vertical="top" wrapText="1"/>
    </xf>
    <xf numFmtId="3" fontId="0" fillId="0" borderId="10" xfId="0" applyNumberFormat="1" applyBorder="1" applyAlignment="1">
      <alignment horizontal="right" vertical="top" wrapText="1"/>
    </xf>
    <xf numFmtId="3" fontId="0" fillId="0" borderId="11" xfId="0" applyNumberFormat="1" applyBorder="1" applyAlignment="1">
      <alignment horizontal="right" vertical="top" wrapText="1"/>
    </xf>
    <xf numFmtId="3" fontId="0" fillId="0" borderId="12" xfId="0" applyNumberFormat="1" applyBorder="1" applyAlignment="1">
      <alignment horizontal="right" vertical="top" wrapText="1"/>
    </xf>
    <xf numFmtId="3" fontId="0" fillId="0" borderId="2" xfId="0" applyNumberFormat="1" applyBorder="1" applyAlignment="1">
      <alignment horizontal="right" vertical="top" wrapText="1"/>
    </xf>
    <xf numFmtId="3" fontId="0" fillId="0" borderId="8" xfId="0" applyNumberFormat="1" applyBorder="1" applyAlignment="1">
      <alignment horizontal="right" vertical="top" wrapText="1"/>
    </xf>
    <xf numFmtId="0" fontId="0" fillId="0" borderId="33" xfId="0" applyBorder="1" applyAlignment="1">
      <alignment horizontal="left" vertical="top" wrapText="1"/>
    </xf>
    <xf numFmtId="0" fontId="0" fillId="0" borderId="2" xfId="0" applyBorder="1" applyAlignment="1">
      <alignment horizontal="left" vertical="top" wrapText="1"/>
    </xf>
    <xf numFmtId="0" fontId="41" fillId="0" borderId="9" xfId="0" applyFont="1" applyFill="1" applyBorder="1" applyAlignment="1">
      <alignment vertical="top" wrapText="1"/>
    </xf>
    <xf numFmtId="0" fontId="41" fillId="0" borderId="1" xfId="0" applyFont="1" applyFill="1" applyBorder="1" applyAlignment="1">
      <alignment vertical="top" wrapText="1"/>
    </xf>
    <xf numFmtId="169" fontId="41" fillId="0" borderId="85" xfId="2" applyNumberFormat="1" applyFont="1" applyBorder="1" applyAlignment="1">
      <alignment horizontal="right" vertical="top" wrapText="1" shrinkToFit="1"/>
    </xf>
    <xf numFmtId="169" fontId="41" fillId="0" borderId="14" xfId="2" applyNumberFormat="1" applyFont="1" applyBorder="1" applyAlignment="1">
      <alignment horizontal="right" vertical="top" wrapText="1" shrinkToFit="1"/>
    </xf>
    <xf numFmtId="0" fontId="3" fillId="8" borderId="34" xfId="0" applyFont="1" applyFill="1" applyBorder="1" applyAlignment="1">
      <alignment horizontal="center"/>
    </xf>
    <xf numFmtId="0" fontId="3" fillId="8" borderId="6" xfId="0" applyFont="1" applyFill="1" applyBorder="1" applyAlignment="1">
      <alignment horizontal="center"/>
    </xf>
    <xf numFmtId="0" fontId="3" fillId="8" borderId="7" xfId="0" applyFont="1" applyFill="1" applyBorder="1" applyAlignment="1">
      <alignment horizontal="center"/>
    </xf>
    <xf numFmtId="0" fontId="37" fillId="3" borderId="92" xfId="0" applyFont="1" applyFill="1" applyBorder="1" applyAlignment="1">
      <alignment horizontal="center" vertical="center" wrapText="1"/>
    </xf>
    <xf numFmtId="0" fontId="37" fillId="3" borderId="86" xfId="0" applyFont="1" applyFill="1" applyBorder="1" applyAlignment="1">
      <alignment horizontal="center" vertical="center" wrapText="1"/>
    </xf>
    <xf numFmtId="0" fontId="37" fillId="3" borderId="89" xfId="0" applyFont="1" applyFill="1" applyBorder="1" applyAlignment="1">
      <alignment horizontal="center" vertical="center" wrapText="1"/>
    </xf>
    <xf numFmtId="0" fontId="37" fillId="3" borderId="135" xfId="0" applyFont="1" applyFill="1" applyBorder="1" applyAlignment="1">
      <alignment horizontal="center" vertical="center" wrapText="1"/>
    </xf>
    <xf numFmtId="0" fontId="37" fillId="3" borderId="88" xfId="0" applyFont="1" applyFill="1" applyBorder="1" applyAlignment="1">
      <alignment horizontal="center" vertical="center" wrapText="1"/>
    </xf>
    <xf numFmtId="0" fontId="3" fillId="0" borderId="89"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86" xfId="0" applyFont="1" applyBorder="1" applyAlignment="1">
      <alignment horizontal="center" vertical="center" wrapText="1"/>
    </xf>
    <xf numFmtId="0" fontId="7" fillId="0" borderId="0" xfId="0" applyFont="1" applyAlignment="1">
      <alignment horizontal="center" vertical="center" wrapText="1"/>
    </xf>
    <xf numFmtId="0" fontId="38" fillId="3" borderId="89" xfId="0" applyFont="1" applyFill="1" applyBorder="1" applyAlignment="1">
      <alignment horizontal="center" vertical="center" wrapText="1" shrinkToFit="1"/>
    </xf>
    <xf numFmtId="0" fontId="38" fillId="3" borderId="86" xfId="0" applyFont="1" applyFill="1" applyBorder="1" applyAlignment="1">
      <alignment horizontal="center" vertical="center" wrapText="1" shrinkToFit="1"/>
    </xf>
    <xf numFmtId="0" fontId="38" fillId="3" borderId="89" xfId="0" applyFont="1" applyFill="1" applyBorder="1" applyAlignment="1">
      <alignment horizontal="center" vertical="center" wrapText="1"/>
    </xf>
    <xf numFmtId="0" fontId="38" fillId="3" borderId="9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5" xfId="0" applyFont="1" applyBorder="1" applyAlignment="1">
      <alignment horizontal="center"/>
    </xf>
    <xf numFmtId="0" fontId="4" fillId="0" borderId="12" xfId="0" applyFont="1" applyBorder="1" applyAlignment="1">
      <alignment horizontal="center"/>
    </xf>
    <xf numFmtId="0" fontId="49" fillId="9" borderId="22" xfId="0" applyFont="1" applyFill="1" applyBorder="1" applyAlignment="1">
      <alignment horizontal="center" vertical="center" wrapText="1"/>
    </xf>
    <xf numFmtId="0" fontId="49" fillId="9" borderId="24" xfId="0" applyFont="1" applyFill="1" applyBorder="1" applyAlignment="1">
      <alignment horizontal="center" vertical="center" wrapText="1"/>
    </xf>
    <xf numFmtId="0" fontId="46" fillId="10" borderId="28" xfId="0" applyFont="1" applyFill="1" applyBorder="1" applyAlignment="1">
      <alignment horizontal="center" vertical="center" wrapText="1"/>
    </xf>
    <xf numFmtId="0" fontId="46" fillId="10" borderId="81" xfId="0" applyFont="1" applyFill="1" applyBorder="1" applyAlignment="1">
      <alignment horizontal="center" vertical="center" wrapText="1"/>
    </xf>
    <xf numFmtId="0" fontId="46" fillId="10" borderId="14" xfId="0" applyFont="1" applyFill="1" applyBorder="1" applyAlignment="1">
      <alignment horizontal="center" vertical="center" wrapText="1"/>
    </xf>
    <xf numFmtId="0" fontId="46" fillId="10" borderId="85"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31" xfId="0" applyFont="1" applyBorder="1" applyAlignment="1">
      <alignment horizontal="center"/>
    </xf>
    <xf numFmtId="0" fontId="4" fillId="0" borderId="14" xfId="0" applyFont="1" applyBorder="1" applyAlignment="1">
      <alignment horizontal="center"/>
    </xf>
    <xf numFmtId="0" fontId="49" fillId="7" borderId="136" xfId="0" applyFont="1" applyFill="1" applyBorder="1" applyAlignment="1">
      <alignment horizontal="center" vertical="center" wrapText="1"/>
    </xf>
    <xf numFmtId="0" fontId="49" fillId="7" borderId="137" xfId="0" applyFont="1" applyFill="1" applyBorder="1" applyAlignment="1">
      <alignment horizontal="center" vertical="center" wrapText="1"/>
    </xf>
    <xf numFmtId="0" fontId="49" fillId="11" borderId="22" xfId="0" applyFont="1" applyFill="1" applyBorder="1" applyAlignment="1">
      <alignment horizontal="center" vertical="center" wrapText="1"/>
    </xf>
    <xf numFmtId="0" fontId="49" fillId="11" borderId="24" xfId="0" applyFont="1" applyFill="1" applyBorder="1" applyAlignment="1">
      <alignment horizontal="center" vertical="center" wrapText="1"/>
    </xf>
    <xf numFmtId="0" fontId="15" fillId="3" borderId="89" xfId="0" applyFont="1" applyFill="1" applyBorder="1" applyAlignment="1">
      <alignment horizontal="center" vertical="center" wrapText="1"/>
    </xf>
    <xf numFmtId="0" fontId="15" fillId="3" borderId="92"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37" fillId="10" borderId="35" xfId="0" applyFont="1" applyFill="1" applyBorder="1" applyAlignment="1">
      <alignment horizontal="center" vertical="center" wrapText="1"/>
    </xf>
    <xf numFmtId="0" fontId="37" fillId="10" borderId="133"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3" fillId="12" borderId="92" xfId="0" applyFont="1" applyFill="1" applyBorder="1" applyAlignment="1">
      <alignment horizontal="center" vertical="center" wrapText="1" shrinkToFit="1"/>
    </xf>
    <xf numFmtId="0" fontId="3" fillId="12" borderId="86" xfId="0" applyFont="1" applyFill="1" applyBorder="1" applyAlignment="1">
      <alignment horizontal="center" vertical="center" wrapText="1" shrinkToFit="1"/>
    </xf>
    <xf numFmtId="0" fontId="3" fillId="7" borderId="89" xfId="0" applyFont="1" applyFill="1" applyBorder="1" applyAlignment="1">
      <alignment horizontal="center" vertical="center" wrapText="1" shrinkToFit="1"/>
    </xf>
    <xf numFmtId="0" fontId="3" fillId="7" borderId="86" xfId="0" applyFont="1" applyFill="1" applyBorder="1" applyAlignment="1">
      <alignment horizontal="center" vertical="center" wrapText="1" shrinkToFit="1"/>
    </xf>
    <xf numFmtId="0" fontId="3" fillId="11" borderId="89" xfId="0" applyFont="1" applyFill="1" applyBorder="1" applyAlignment="1">
      <alignment horizontal="center" vertical="center" wrapText="1" shrinkToFit="1"/>
    </xf>
    <xf numFmtId="0" fontId="3" fillId="11" borderId="86" xfId="0" applyFont="1" applyFill="1" applyBorder="1" applyAlignment="1">
      <alignment horizontal="center" vertical="center" wrapText="1" shrinkToFit="1"/>
    </xf>
    <xf numFmtId="0" fontId="3" fillId="9" borderId="89" xfId="0" applyFont="1" applyFill="1" applyBorder="1" applyAlignment="1">
      <alignment horizontal="center" vertical="center" wrapText="1" shrinkToFit="1"/>
    </xf>
    <xf numFmtId="0" fontId="3" fillId="9" borderId="86" xfId="0" applyFont="1" applyFill="1" applyBorder="1" applyAlignment="1">
      <alignment horizontal="center" vertical="center" wrapText="1" shrinkToFit="1"/>
    </xf>
    <xf numFmtId="0" fontId="3" fillId="10" borderId="3"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46" fillId="12" borderId="87" xfId="0" applyFont="1" applyFill="1" applyBorder="1" applyAlignment="1">
      <alignment horizontal="center" vertical="center" wrapText="1"/>
    </xf>
    <xf numFmtId="0" fontId="46" fillId="12" borderId="138" xfId="0" applyFont="1" applyFill="1" applyBorder="1" applyAlignment="1">
      <alignment horizontal="center" vertical="center" wrapText="1"/>
    </xf>
    <xf numFmtId="0" fontId="49" fillId="12" borderId="22" xfId="0" applyFont="1" applyFill="1" applyBorder="1" applyAlignment="1">
      <alignment horizontal="center" vertical="center" wrapText="1"/>
    </xf>
    <xf numFmtId="0" fontId="49" fillId="12" borderId="24" xfId="0" applyFont="1" applyFill="1" applyBorder="1" applyAlignment="1">
      <alignment horizontal="center" vertical="center" wrapText="1"/>
    </xf>
    <xf numFmtId="0" fontId="49" fillId="7" borderId="22" xfId="0" applyFont="1" applyFill="1" applyBorder="1" applyAlignment="1">
      <alignment horizontal="center" vertical="center" wrapText="1"/>
    </xf>
    <xf numFmtId="0" fontId="49" fillId="7" borderId="24" xfId="0" applyFont="1" applyFill="1" applyBorder="1" applyAlignment="1">
      <alignment horizontal="center" vertical="center" wrapText="1"/>
    </xf>
    <xf numFmtId="0" fontId="43" fillId="0" borderId="0" xfId="0" applyFont="1" applyFill="1" applyAlignment="1">
      <alignment horizontal="center" wrapText="1"/>
    </xf>
    <xf numFmtId="0" fontId="15" fillId="0" borderId="131" xfId="0" applyFont="1" applyFill="1" applyBorder="1" applyAlignment="1">
      <alignment horizontal="center" vertical="top" wrapText="1"/>
    </xf>
    <xf numFmtId="0" fontId="15" fillId="0" borderId="134" xfId="0" applyFont="1" applyFill="1" applyBorder="1" applyAlignment="1">
      <alignment horizontal="center" vertical="top" wrapText="1"/>
    </xf>
    <xf numFmtId="0" fontId="15" fillId="0" borderId="132" xfId="0" applyFont="1" applyFill="1" applyBorder="1" applyAlignment="1">
      <alignment horizontal="center" vertical="top" wrapText="1"/>
    </xf>
    <xf numFmtId="0" fontId="41" fillId="0" borderId="83" xfId="0" applyFont="1" applyFill="1" applyBorder="1" applyAlignment="1">
      <alignment vertical="top" wrapText="1"/>
    </xf>
    <xf numFmtId="0" fontId="41" fillId="0" borderId="31" xfId="0" applyFont="1" applyFill="1" applyBorder="1" applyAlignment="1">
      <alignment vertical="top" wrapText="1"/>
    </xf>
    <xf numFmtId="0" fontId="4" fillId="0" borderId="1" xfId="0" applyFont="1" applyBorder="1" applyAlignment="1">
      <alignment horizontal="center" vertical="top" wrapText="1"/>
    </xf>
    <xf numFmtId="0" fontId="42" fillId="0" borderId="9" xfId="0" applyFont="1" applyFill="1" applyBorder="1" applyAlignment="1">
      <alignment horizontal="left" vertical="top" wrapText="1"/>
    </xf>
    <xf numFmtId="0" fontId="42" fillId="0" borderId="1" xfId="0" applyFont="1" applyFill="1" applyBorder="1" applyAlignment="1">
      <alignment horizontal="left" vertical="top" wrapText="1"/>
    </xf>
    <xf numFmtId="0" fontId="42" fillId="0" borderId="33" xfId="0" applyFont="1" applyFill="1" applyBorder="1" applyAlignment="1">
      <alignment horizontal="left" vertical="top" wrapText="1"/>
    </xf>
    <xf numFmtId="0" fontId="42" fillId="0" borderId="2" xfId="0" applyFont="1" applyFill="1" applyBorder="1" applyAlignment="1">
      <alignment horizontal="left" vertical="top" wrapText="1"/>
    </xf>
    <xf numFmtId="0" fontId="42" fillId="0" borderId="15" xfId="0" applyFont="1" applyFill="1" applyBorder="1" applyAlignment="1">
      <alignment horizontal="left" vertical="top" wrapText="1"/>
    </xf>
    <xf numFmtId="0" fontId="42" fillId="0" borderId="11" xfId="0" applyFont="1" applyFill="1" applyBorder="1" applyAlignment="1">
      <alignment horizontal="left" vertical="top" wrapText="1"/>
    </xf>
    <xf numFmtId="0" fontId="42" fillId="0" borderId="31" xfId="0" applyFont="1" applyFill="1" applyBorder="1" applyAlignment="1">
      <alignment horizontal="left" vertical="top" wrapText="1"/>
    </xf>
    <xf numFmtId="0" fontId="42" fillId="0" borderId="13" xfId="0" applyFont="1" applyFill="1" applyBorder="1" applyAlignment="1">
      <alignment horizontal="left" vertical="top" wrapText="1"/>
    </xf>
    <xf numFmtId="0" fontId="42" fillId="0" borderId="136" xfId="0" applyFont="1" applyFill="1" applyBorder="1" applyAlignment="1">
      <alignment horizontal="left" vertical="top" wrapText="1"/>
    </xf>
    <xf numFmtId="0" fontId="42" fillId="0" borderId="139" xfId="0" applyFont="1" applyFill="1" applyBorder="1" applyAlignment="1">
      <alignment horizontal="left" vertical="top" wrapText="1"/>
    </xf>
    <xf numFmtId="0" fontId="42" fillId="0" borderId="19" xfId="0" applyFont="1" applyFill="1" applyBorder="1" applyAlignment="1">
      <alignment horizontal="left" vertical="top" wrapText="1"/>
    </xf>
    <xf numFmtId="0" fontId="3" fillId="0" borderId="89" xfId="0" applyFont="1" applyFill="1" applyBorder="1" applyAlignment="1">
      <alignment horizontal="center" vertical="top" wrapText="1"/>
    </xf>
    <xf numFmtId="0" fontId="3" fillId="0" borderId="86" xfId="0" applyFont="1" applyFill="1" applyBorder="1" applyAlignment="1">
      <alignment horizontal="center" vertical="top" wrapText="1"/>
    </xf>
    <xf numFmtId="0" fontId="42" fillId="0" borderId="140" xfId="0" applyFont="1" applyFill="1" applyBorder="1" applyAlignment="1">
      <alignment horizontal="left" vertical="top" wrapText="1"/>
    </xf>
    <xf numFmtId="0" fontId="42" fillId="0" borderId="90" xfId="0" applyFont="1" applyFill="1" applyBorder="1" applyAlignment="1">
      <alignment horizontal="left" vertical="top" wrapText="1"/>
    </xf>
    <xf numFmtId="0" fontId="4" fillId="0" borderId="79" xfId="0" applyFont="1" applyBorder="1" applyAlignment="1">
      <alignment horizontal="center" vertical="top" wrapText="1"/>
    </xf>
    <xf numFmtId="0" fontId="4" fillId="0" borderId="19" xfId="0" applyFont="1" applyBorder="1" applyAlignment="1">
      <alignment horizontal="center" vertical="top" wrapText="1"/>
    </xf>
    <xf numFmtId="0" fontId="15" fillId="0" borderId="89" xfId="0" applyFont="1" applyFill="1" applyBorder="1" applyAlignment="1">
      <alignment horizontal="center" vertical="top" wrapText="1"/>
    </xf>
    <xf numFmtId="0" fontId="15" fillId="0" borderId="92" xfId="0" applyFont="1" applyFill="1" applyBorder="1" applyAlignment="1">
      <alignment horizontal="center" vertical="top" wrapText="1"/>
    </xf>
    <xf numFmtId="0" fontId="15" fillId="0" borderId="86" xfId="0" applyFont="1" applyFill="1" applyBorder="1" applyAlignment="1">
      <alignment horizontal="center" vertical="top" wrapText="1"/>
    </xf>
    <xf numFmtId="0" fontId="42" fillId="0" borderId="9" xfId="0" applyFont="1" applyBorder="1" applyAlignment="1">
      <alignment horizontal="left" vertical="top" wrapText="1"/>
    </xf>
    <xf numFmtId="0" fontId="42" fillId="0" borderId="1" xfId="0" applyFont="1" applyBorder="1" applyAlignment="1">
      <alignment horizontal="left" vertical="top" wrapText="1"/>
    </xf>
    <xf numFmtId="0" fontId="4" fillId="0" borderId="11" xfId="0" applyFont="1" applyFill="1" applyBorder="1" applyAlignment="1">
      <alignment horizontal="center" vertical="top" wrapText="1"/>
    </xf>
    <xf numFmtId="0" fontId="4" fillId="0" borderId="13" xfId="0" applyFont="1" applyBorder="1" applyAlignment="1">
      <alignment horizontal="center" vertical="top" wrapText="1"/>
    </xf>
    <xf numFmtId="0" fontId="4" fillId="0" borderId="1" xfId="0" applyFont="1" applyFill="1" applyBorder="1" applyAlignment="1">
      <alignment horizontal="center" vertical="top" wrapText="1"/>
    </xf>
    <xf numFmtId="0" fontId="42" fillId="0" borderId="15" xfId="0" applyFont="1" applyBorder="1" applyAlignment="1">
      <alignment horizontal="left" vertical="top" wrapText="1"/>
    </xf>
    <xf numFmtId="0" fontId="42" fillId="0" borderId="11" xfId="0" applyFont="1" applyBorder="1" applyAlignment="1">
      <alignment horizontal="left" vertical="top" wrapText="1"/>
    </xf>
    <xf numFmtId="0" fontId="5" fillId="0" borderId="131" xfId="0" applyFont="1" applyFill="1" applyBorder="1" applyAlignment="1">
      <alignment horizontal="center" vertical="top" wrapText="1"/>
    </xf>
    <xf numFmtId="0" fontId="5" fillId="0" borderId="132" xfId="0" applyFont="1" applyFill="1" applyBorder="1" applyAlignment="1">
      <alignment horizontal="center" vertical="top" wrapText="1"/>
    </xf>
    <xf numFmtId="0" fontId="4" fillId="0" borderId="2" xfId="0" applyFont="1" applyFill="1" applyBorder="1" applyAlignment="1">
      <alignment horizontal="center" vertical="top" wrapText="1"/>
    </xf>
    <xf numFmtId="0" fontId="43" fillId="0" borderId="0" xfId="0" applyFont="1" applyFill="1" applyBorder="1" applyAlignment="1">
      <alignment horizontal="center" vertical="top" wrapText="1"/>
    </xf>
    <xf numFmtId="0" fontId="3" fillId="0" borderId="131" xfId="0" applyFont="1" applyFill="1" applyBorder="1" applyAlignment="1">
      <alignment horizontal="center" vertical="top" wrapText="1"/>
    </xf>
    <xf numFmtId="0" fontId="3" fillId="0" borderId="132" xfId="0" applyFont="1" applyFill="1" applyBorder="1" applyAlignment="1">
      <alignment horizontal="center" vertical="top" wrapText="1"/>
    </xf>
    <xf numFmtId="0" fontId="4" fillId="0" borderId="11" xfId="0" applyFont="1" applyBorder="1" applyAlignment="1">
      <alignment horizontal="center" vertical="top" wrapText="1"/>
    </xf>
    <xf numFmtId="0" fontId="4" fillId="0" borderId="78" xfId="0" applyFont="1" applyBorder="1" applyAlignment="1">
      <alignment horizontal="center" vertical="top" wrapText="1"/>
    </xf>
    <xf numFmtId="0" fontId="4" fillId="0" borderId="28" xfId="0" applyFont="1" applyBorder="1" applyAlignment="1">
      <alignment horizontal="center" vertical="top" wrapText="1"/>
    </xf>
    <xf numFmtId="0" fontId="4" fillId="0" borderId="90" xfId="0" applyFont="1" applyBorder="1" applyAlignment="1">
      <alignment horizontal="center" vertical="top" wrapText="1"/>
    </xf>
    <xf numFmtId="0" fontId="5" fillId="0" borderId="89" xfId="0" applyFont="1" applyFill="1" applyBorder="1" applyAlignment="1">
      <alignment horizontal="center" vertical="top" wrapText="1"/>
    </xf>
    <xf numFmtId="0" fontId="5" fillId="0" borderId="86" xfId="0" applyFont="1" applyFill="1" applyBorder="1" applyAlignment="1">
      <alignment horizontal="center" vertical="top" wrapText="1"/>
    </xf>
    <xf numFmtId="0" fontId="42" fillId="0" borderId="32" xfId="0" applyFont="1" applyFill="1" applyBorder="1" applyAlignment="1">
      <alignment horizontal="left" vertical="top" wrapText="1"/>
    </xf>
    <xf numFmtId="0" fontId="42" fillId="0" borderId="16" xfId="0" applyFont="1" applyFill="1" applyBorder="1" applyAlignment="1">
      <alignment horizontal="left" vertical="top" wrapText="1"/>
    </xf>
    <xf numFmtId="0" fontId="4" fillId="0" borderId="16" xfId="0" applyFont="1" applyFill="1" applyBorder="1" applyAlignment="1">
      <alignment horizontal="center" vertical="top" wrapText="1"/>
    </xf>
  </cellXfs>
  <cellStyles count="5">
    <cellStyle name="Hipervínculo" xfId="1" builtinId="8"/>
    <cellStyle name="Moneda" xfId="2" builtinId="4"/>
    <cellStyle name="Normal" xfId="0" builtinId="0"/>
    <cellStyle name="Normal_Dr Diaz Diaz Alberto ( corregido )" xfId="3"/>
    <cellStyle name="Porcentual"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wma.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wma.org/"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143"/>
  <sheetViews>
    <sheetView topLeftCell="A25" zoomScale="75" workbookViewId="0">
      <selection activeCell="D88" sqref="D88"/>
    </sheetView>
  </sheetViews>
  <sheetFormatPr baseColWidth="10" defaultRowHeight="12.75"/>
  <cols>
    <col min="1" max="1" width="16" customWidth="1"/>
    <col min="2" max="2" width="49.5703125" customWidth="1"/>
    <col min="3" max="3" width="14" customWidth="1"/>
    <col min="4" max="5" width="7.7109375" customWidth="1"/>
  </cols>
  <sheetData>
    <row r="1" spans="1:4" ht="20.25">
      <c r="A1" s="696" t="s">
        <v>162</v>
      </c>
    </row>
    <row r="2" spans="1:4" ht="15.75">
      <c r="B2" s="728" t="s">
        <v>1909</v>
      </c>
      <c r="C2" s="728"/>
      <c r="D2" s="728"/>
    </row>
    <row r="3" spans="1:4" ht="15.75">
      <c r="B3" s="86"/>
      <c r="C3" s="86"/>
      <c r="D3" s="86"/>
    </row>
    <row r="4" spans="1:4" ht="15.75">
      <c r="B4" s="87" t="s">
        <v>1910</v>
      </c>
      <c r="C4" s="86"/>
      <c r="D4" s="86"/>
    </row>
    <row r="5" spans="1:4" ht="16.5" thickBot="1">
      <c r="B5" s="88" t="s">
        <v>1911</v>
      </c>
      <c r="C5" s="86"/>
      <c r="D5" s="86"/>
    </row>
    <row r="6" spans="1:4" ht="16.5" thickBot="1">
      <c r="B6" s="379" t="s">
        <v>1912</v>
      </c>
      <c r="C6" s="386" t="s">
        <v>1913</v>
      </c>
    </row>
    <row r="7" spans="1:4">
      <c r="A7" s="324">
        <v>1</v>
      </c>
      <c r="B7" s="323" t="s">
        <v>1914</v>
      </c>
      <c r="C7" s="382" t="s">
        <v>1915</v>
      </c>
    </row>
    <row r="8" spans="1:4">
      <c r="A8" s="324">
        <v>2</v>
      </c>
      <c r="B8" s="315" t="s">
        <v>1916</v>
      </c>
      <c r="C8" s="383" t="s">
        <v>1917</v>
      </c>
    </row>
    <row r="9" spans="1:4">
      <c r="A9" s="324">
        <v>3</v>
      </c>
      <c r="B9" s="315" t="s">
        <v>1918</v>
      </c>
      <c r="C9" s="383" t="s">
        <v>1917</v>
      </c>
    </row>
    <row r="10" spans="1:4">
      <c r="A10" s="703">
        <v>4</v>
      </c>
      <c r="B10" s="315" t="s">
        <v>1919</v>
      </c>
      <c r="C10" s="383" t="s">
        <v>1917</v>
      </c>
    </row>
    <row r="11" spans="1:4">
      <c r="A11" s="703">
        <v>5</v>
      </c>
      <c r="B11" s="315" t="s">
        <v>1920</v>
      </c>
      <c r="C11" s="383" t="s">
        <v>1917</v>
      </c>
    </row>
    <row r="12" spans="1:4" ht="13.5" thickBot="1">
      <c r="A12" s="703">
        <v>6</v>
      </c>
      <c r="B12" s="384" t="s">
        <v>1921</v>
      </c>
      <c r="C12" s="385" t="s">
        <v>1922</v>
      </c>
    </row>
    <row r="13" spans="1:4" s="1" customFormat="1" ht="18">
      <c r="B13" s="92"/>
      <c r="C13" s="93"/>
      <c r="D13" s="93"/>
    </row>
    <row r="14" spans="1:4" s="1" customFormat="1" ht="17.25" thickBot="1">
      <c r="B14" s="88" t="s">
        <v>1923</v>
      </c>
      <c r="C14" s="93"/>
      <c r="D14" s="93"/>
    </row>
    <row r="15" spans="1:4" s="1" customFormat="1" ht="16.5" thickBot="1">
      <c r="B15" s="379" t="s">
        <v>1912</v>
      </c>
      <c r="C15" s="386" t="s">
        <v>1913</v>
      </c>
    </row>
    <row r="16" spans="1:4">
      <c r="A16" s="324">
        <v>7</v>
      </c>
      <c r="B16" s="323" t="s">
        <v>1924</v>
      </c>
      <c r="C16" s="382" t="s">
        <v>1915</v>
      </c>
    </row>
    <row r="17" spans="1:4">
      <c r="A17" s="324">
        <v>8</v>
      </c>
      <c r="B17" s="315" t="s">
        <v>1925</v>
      </c>
      <c r="C17" s="383" t="s">
        <v>1915</v>
      </c>
    </row>
    <row r="18" spans="1:4">
      <c r="A18" s="324">
        <v>9</v>
      </c>
      <c r="B18" s="315" t="s">
        <v>1926</v>
      </c>
      <c r="C18" s="383" t="s">
        <v>1917</v>
      </c>
    </row>
    <row r="19" spans="1:4">
      <c r="A19" s="703">
        <v>10</v>
      </c>
      <c r="B19" s="315" t="s">
        <v>1927</v>
      </c>
      <c r="C19" s="383" t="s">
        <v>1915</v>
      </c>
    </row>
    <row r="20" spans="1:4">
      <c r="A20" s="703">
        <v>11</v>
      </c>
      <c r="B20" s="315" t="s">
        <v>1928</v>
      </c>
      <c r="C20" s="383" t="s">
        <v>1915</v>
      </c>
    </row>
    <row r="21" spans="1:4">
      <c r="A21" s="703">
        <v>12</v>
      </c>
      <c r="B21" s="315" t="s">
        <v>1929</v>
      </c>
      <c r="C21" s="383" t="s">
        <v>1915</v>
      </c>
    </row>
    <row r="22" spans="1:4">
      <c r="A22" s="703">
        <v>13</v>
      </c>
      <c r="B22" s="315" t="s">
        <v>1930</v>
      </c>
      <c r="C22" s="383" t="s">
        <v>1915</v>
      </c>
    </row>
    <row r="23" spans="1:4" ht="13.5" thickBot="1">
      <c r="A23" s="703">
        <v>14</v>
      </c>
      <c r="B23" s="384" t="s">
        <v>1931</v>
      </c>
      <c r="C23" s="385" t="s">
        <v>1915</v>
      </c>
    </row>
    <row r="24" spans="1:4" s="1" customFormat="1" ht="16.5">
      <c r="B24" s="94"/>
      <c r="C24" s="95"/>
      <c r="D24" s="95"/>
    </row>
    <row r="25" spans="1:4" s="1" customFormat="1" ht="17.25" thickBot="1">
      <c r="B25" s="88" t="s">
        <v>1932</v>
      </c>
      <c r="C25" s="93"/>
      <c r="D25" s="93"/>
    </row>
    <row r="26" spans="1:4" s="1" customFormat="1" ht="16.5" thickBot="1">
      <c r="B26" s="379" t="s">
        <v>1912</v>
      </c>
      <c r="C26" s="386" t="s">
        <v>1913</v>
      </c>
    </row>
    <row r="27" spans="1:4">
      <c r="A27" s="324">
        <v>15</v>
      </c>
      <c r="B27" s="323" t="s">
        <v>1933</v>
      </c>
      <c r="C27" s="382" t="s">
        <v>1915</v>
      </c>
    </row>
    <row r="28" spans="1:4">
      <c r="A28" s="324">
        <v>16</v>
      </c>
      <c r="B28" s="315" t="s">
        <v>1934</v>
      </c>
      <c r="C28" s="383" t="s">
        <v>1915</v>
      </c>
    </row>
    <row r="29" spans="1:4">
      <c r="A29" s="324">
        <v>17</v>
      </c>
      <c r="B29" s="315" t="s">
        <v>1935</v>
      </c>
      <c r="C29" s="383" t="s">
        <v>1915</v>
      </c>
    </row>
    <row r="30" spans="1:4">
      <c r="A30" s="703">
        <v>18</v>
      </c>
      <c r="B30" s="315" t="s">
        <v>1936</v>
      </c>
      <c r="C30" s="383" t="s">
        <v>1915</v>
      </c>
    </row>
    <row r="31" spans="1:4">
      <c r="A31" s="703">
        <v>19</v>
      </c>
      <c r="B31" s="315" t="s">
        <v>1937</v>
      </c>
      <c r="C31" s="383" t="s">
        <v>1915</v>
      </c>
    </row>
    <row r="32" spans="1:4">
      <c r="A32" s="703">
        <v>20</v>
      </c>
      <c r="B32" s="315" t="s">
        <v>1939</v>
      </c>
      <c r="C32" s="383" t="s">
        <v>1915</v>
      </c>
    </row>
    <row r="33" spans="1:4">
      <c r="A33" s="703">
        <v>21</v>
      </c>
      <c r="B33" s="315" t="s">
        <v>1940</v>
      </c>
      <c r="C33" s="383" t="s">
        <v>1915</v>
      </c>
    </row>
    <row r="34" spans="1:4">
      <c r="A34" s="703">
        <v>22</v>
      </c>
      <c r="B34" s="315" t="s">
        <v>632</v>
      </c>
      <c r="C34" s="383" t="s">
        <v>1915</v>
      </c>
    </row>
    <row r="35" spans="1:4">
      <c r="A35" s="703">
        <v>23</v>
      </c>
      <c r="B35" s="315" t="s">
        <v>633</v>
      </c>
      <c r="C35" s="383" t="s">
        <v>1915</v>
      </c>
    </row>
    <row r="36" spans="1:4">
      <c r="A36" s="703">
        <v>24</v>
      </c>
      <c r="B36" s="315" t="s">
        <v>634</v>
      </c>
      <c r="C36" s="383" t="s">
        <v>1915</v>
      </c>
    </row>
    <row r="37" spans="1:4">
      <c r="A37" s="703">
        <v>25</v>
      </c>
      <c r="B37" s="315" t="s">
        <v>635</v>
      </c>
      <c r="C37" s="383" t="s">
        <v>1915</v>
      </c>
    </row>
    <row r="38" spans="1:4" ht="13.5" thickBot="1">
      <c r="A38" s="703">
        <v>26</v>
      </c>
      <c r="B38" s="384" t="s">
        <v>636</v>
      </c>
      <c r="C38" s="385" t="s">
        <v>1915</v>
      </c>
    </row>
    <row r="39" spans="1:4" s="1" customFormat="1" ht="16.5">
      <c r="B39" s="94"/>
      <c r="C39" s="95"/>
      <c r="D39" s="95"/>
    </row>
    <row r="40" spans="1:4" s="1" customFormat="1" ht="17.25" thickBot="1">
      <c r="B40" s="88" t="s">
        <v>637</v>
      </c>
      <c r="C40" s="93"/>
      <c r="D40" s="93"/>
    </row>
    <row r="41" spans="1:4" ht="16.5" thickBot="1">
      <c r="B41" s="379" t="s">
        <v>1912</v>
      </c>
      <c r="C41" s="386" t="s">
        <v>1913</v>
      </c>
    </row>
    <row r="42" spans="1:4">
      <c r="A42" s="324">
        <v>27</v>
      </c>
      <c r="B42" s="322" t="s">
        <v>638</v>
      </c>
      <c r="C42" s="390" t="s">
        <v>1915</v>
      </c>
    </row>
    <row r="43" spans="1:4">
      <c r="A43" s="324">
        <v>28</v>
      </c>
      <c r="B43" s="315" t="s">
        <v>639</v>
      </c>
      <c r="C43" s="383" t="s">
        <v>1938</v>
      </c>
    </row>
    <row r="44" spans="1:4">
      <c r="A44" s="324">
        <v>29</v>
      </c>
      <c r="B44" s="315" t="s">
        <v>640</v>
      </c>
      <c r="C44" s="383" t="s">
        <v>1938</v>
      </c>
    </row>
    <row r="45" spans="1:4">
      <c r="A45" s="703">
        <v>30</v>
      </c>
      <c r="B45" s="315" t="s">
        <v>54</v>
      </c>
      <c r="C45" s="383" t="s">
        <v>1938</v>
      </c>
    </row>
    <row r="46" spans="1:4">
      <c r="A46" s="703">
        <v>31</v>
      </c>
      <c r="B46" s="315" t="s">
        <v>55</v>
      </c>
      <c r="C46" s="383"/>
    </row>
    <row r="47" spans="1:4">
      <c r="A47" s="703">
        <v>32</v>
      </c>
      <c r="B47" s="315" t="s">
        <v>56</v>
      </c>
      <c r="C47" s="383" t="s">
        <v>1938</v>
      </c>
    </row>
    <row r="48" spans="1:4">
      <c r="A48" s="703">
        <v>33</v>
      </c>
      <c r="B48" s="315" t="s">
        <v>57</v>
      </c>
      <c r="C48" s="383" t="s">
        <v>1938</v>
      </c>
    </row>
    <row r="49" spans="1:4">
      <c r="A49" s="703">
        <v>34</v>
      </c>
      <c r="B49" s="315" t="s">
        <v>58</v>
      </c>
      <c r="C49" s="383" t="s">
        <v>1915</v>
      </c>
    </row>
    <row r="50" spans="1:4" ht="13.5" thickBot="1">
      <c r="A50" s="703">
        <v>35</v>
      </c>
      <c r="B50" s="384" t="s">
        <v>59</v>
      </c>
      <c r="C50" s="385" t="s">
        <v>1938</v>
      </c>
    </row>
    <row r="58" spans="1:4" ht="15.75">
      <c r="B58" s="87" t="s">
        <v>60</v>
      </c>
    </row>
    <row r="59" spans="1:4" ht="17.25" thickBot="1">
      <c r="A59" s="97"/>
      <c r="B59" s="88" t="s">
        <v>1911</v>
      </c>
      <c r="C59" s="93"/>
      <c r="D59" s="93"/>
    </row>
    <row r="60" spans="1:4" ht="32.25" thickBot="1">
      <c r="B60" s="379" t="s">
        <v>1912</v>
      </c>
      <c r="C60" s="380" t="s">
        <v>61</v>
      </c>
      <c r="D60" s="386" t="s">
        <v>1913</v>
      </c>
    </row>
    <row r="61" spans="1:4">
      <c r="A61" s="324">
        <v>1</v>
      </c>
      <c r="B61" s="323" t="s">
        <v>1861</v>
      </c>
      <c r="C61" s="381" t="s">
        <v>63</v>
      </c>
      <c r="D61" s="391"/>
    </row>
    <row r="62" spans="1:4">
      <c r="A62" s="324">
        <v>2</v>
      </c>
      <c r="B62" s="315" t="s">
        <v>62</v>
      </c>
      <c r="C62" s="91" t="s">
        <v>63</v>
      </c>
      <c r="D62" s="392"/>
    </row>
    <row r="63" spans="1:4">
      <c r="A63" s="324">
        <v>3</v>
      </c>
      <c r="B63" s="315" t="s">
        <v>832</v>
      </c>
      <c r="C63" s="91" t="s">
        <v>1386</v>
      </c>
      <c r="D63" s="393"/>
    </row>
    <row r="64" spans="1:4">
      <c r="A64" s="703">
        <v>4</v>
      </c>
      <c r="B64" s="315" t="s">
        <v>64</v>
      </c>
      <c r="C64" s="91" t="s">
        <v>63</v>
      </c>
      <c r="D64" s="393"/>
    </row>
    <row r="65" spans="1:4">
      <c r="A65" s="703">
        <v>5</v>
      </c>
      <c r="B65" s="315" t="s">
        <v>1863</v>
      </c>
      <c r="C65" s="91" t="s">
        <v>63</v>
      </c>
      <c r="D65" s="393"/>
    </row>
    <row r="66" spans="1:4">
      <c r="A66" s="703">
        <v>6</v>
      </c>
      <c r="B66" s="315" t="s">
        <v>65</v>
      </c>
      <c r="C66" s="91" t="s">
        <v>1385</v>
      </c>
      <c r="D66" s="393"/>
    </row>
    <row r="67" spans="1:4">
      <c r="A67" s="703">
        <v>7</v>
      </c>
      <c r="B67" s="315" t="s">
        <v>66</v>
      </c>
      <c r="C67" s="98" t="s">
        <v>1386</v>
      </c>
      <c r="D67" s="393"/>
    </row>
    <row r="68" spans="1:4">
      <c r="A68" s="703">
        <v>8</v>
      </c>
      <c r="B68" s="315" t="s">
        <v>67</v>
      </c>
      <c r="C68" s="91" t="s">
        <v>63</v>
      </c>
      <c r="D68" s="393"/>
    </row>
    <row r="69" spans="1:4">
      <c r="A69" s="703">
        <v>9</v>
      </c>
      <c r="B69" s="315" t="s">
        <v>68</v>
      </c>
      <c r="C69" s="91" t="s">
        <v>1386</v>
      </c>
      <c r="D69" s="394" t="s">
        <v>1938</v>
      </c>
    </row>
    <row r="70" spans="1:4">
      <c r="A70" s="703">
        <v>10</v>
      </c>
      <c r="B70" s="315" t="s">
        <v>69</v>
      </c>
      <c r="C70" s="98" t="s">
        <v>1385</v>
      </c>
      <c r="D70" s="393"/>
    </row>
    <row r="71" spans="1:4">
      <c r="A71" s="703">
        <v>11</v>
      </c>
      <c r="B71" s="315" t="s">
        <v>808</v>
      </c>
      <c r="C71" s="91" t="s">
        <v>1385</v>
      </c>
      <c r="D71" s="393"/>
    </row>
    <row r="72" spans="1:4">
      <c r="A72" s="703">
        <v>12</v>
      </c>
      <c r="B72" s="315" t="s">
        <v>70</v>
      </c>
      <c r="C72" s="98" t="s">
        <v>63</v>
      </c>
      <c r="D72" s="393"/>
    </row>
    <row r="73" spans="1:4">
      <c r="A73" s="703">
        <v>13</v>
      </c>
      <c r="B73" s="315" t="s">
        <v>71</v>
      </c>
      <c r="C73" s="91" t="s">
        <v>1386</v>
      </c>
      <c r="D73" s="394" t="s">
        <v>1938</v>
      </c>
    </row>
    <row r="74" spans="1:4">
      <c r="A74" s="703">
        <v>14</v>
      </c>
      <c r="B74" s="315" t="s">
        <v>72</v>
      </c>
      <c r="C74" s="91" t="s">
        <v>63</v>
      </c>
      <c r="D74" s="393"/>
    </row>
    <row r="75" spans="1:4">
      <c r="A75" s="703">
        <v>15</v>
      </c>
      <c r="B75" s="315" t="s">
        <v>73</v>
      </c>
      <c r="C75" s="91" t="s">
        <v>1386</v>
      </c>
      <c r="D75" s="394" t="s">
        <v>1938</v>
      </c>
    </row>
    <row r="76" spans="1:4">
      <c r="A76" s="703">
        <v>16</v>
      </c>
      <c r="B76" s="315" t="s">
        <v>74</v>
      </c>
      <c r="C76" s="91" t="s">
        <v>63</v>
      </c>
      <c r="D76" s="393"/>
    </row>
    <row r="77" spans="1:4">
      <c r="A77" s="703">
        <v>17</v>
      </c>
      <c r="B77" s="315" t="s">
        <v>1123</v>
      </c>
      <c r="C77" s="91" t="s">
        <v>63</v>
      </c>
      <c r="D77" s="393"/>
    </row>
    <row r="78" spans="1:4">
      <c r="A78" s="703">
        <v>18</v>
      </c>
      <c r="B78" s="315" t="s">
        <v>1124</v>
      </c>
      <c r="C78" s="98" t="s">
        <v>63</v>
      </c>
      <c r="D78" s="393"/>
    </row>
    <row r="79" spans="1:4" ht="13.5" thickBot="1">
      <c r="A79" s="703">
        <v>19</v>
      </c>
      <c r="B79" s="384" t="s">
        <v>1125</v>
      </c>
      <c r="C79" s="316" t="s">
        <v>63</v>
      </c>
      <c r="D79" s="395"/>
    </row>
    <row r="81" spans="1:4" ht="17.25" thickBot="1">
      <c r="B81" s="88" t="s">
        <v>1923</v>
      </c>
      <c r="C81" s="93"/>
      <c r="D81" s="93"/>
    </row>
    <row r="82" spans="1:4" ht="32.25" thickBot="1">
      <c r="B82" s="379" t="s">
        <v>1912</v>
      </c>
      <c r="C82" s="380" t="s">
        <v>61</v>
      </c>
      <c r="D82" s="387" t="s">
        <v>1913</v>
      </c>
    </row>
    <row r="83" spans="1:4">
      <c r="A83" s="324">
        <v>20</v>
      </c>
      <c r="B83" s="323" t="s">
        <v>1126</v>
      </c>
      <c r="C83" s="318" t="s">
        <v>1385</v>
      </c>
      <c r="D83" s="391"/>
    </row>
    <row r="84" spans="1:4">
      <c r="A84" s="324">
        <v>21</v>
      </c>
      <c r="B84" s="315" t="s">
        <v>1127</v>
      </c>
      <c r="C84" s="98" t="s">
        <v>1385</v>
      </c>
      <c r="D84" s="393"/>
    </row>
    <row r="85" spans="1:4">
      <c r="A85" s="324">
        <v>22</v>
      </c>
      <c r="B85" s="315" t="s">
        <v>1128</v>
      </c>
      <c r="C85" s="98" t="s">
        <v>63</v>
      </c>
      <c r="D85" s="393"/>
    </row>
    <row r="86" spans="1:4">
      <c r="A86" s="703">
        <v>23</v>
      </c>
      <c r="B86" s="315" t="s">
        <v>1129</v>
      </c>
      <c r="C86" s="98" t="s">
        <v>63</v>
      </c>
      <c r="D86" s="393"/>
    </row>
    <row r="87" spans="1:4">
      <c r="A87" s="703">
        <v>24</v>
      </c>
      <c r="B87" s="315" t="s">
        <v>1130</v>
      </c>
      <c r="C87" s="98" t="s">
        <v>1385</v>
      </c>
      <c r="D87" s="393"/>
    </row>
    <row r="88" spans="1:4">
      <c r="A88" s="703">
        <v>25</v>
      </c>
      <c r="B88" s="315" t="s">
        <v>1131</v>
      </c>
      <c r="C88" s="98" t="s">
        <v>63</v>
      </c>
      <c r="D88" s="396" t="s">
        <v>1938</v>
      </c>
    </row>
    <row r="89" spans="1:4">
      <c r="A89" s="703">
        <v>26</v>
      </c>
      <c r="B89" s="315" t="s">
        <v>1132</v>
      </c>
      <c r="C89" s="98" t="s">
        <v>63</v>
      </c>
      <c r="D89" s="393"/>
    </row>
    <row r="90" spans="1:4">
      <c r="A90" s="703">
        <v>27</v>
      </c>
      <c r="B90" s="315" t="s">
        <v>1133</v>
      </c>
      <c r="C90" s="98" t="s">
        <v>1385</v>
      </c>
      <c r="D90" s="393"/>
    </row>
    <row r="91" spans="1:4">
      <c r="A91" s="703">
        <v>28</v>
      </c>
      <c r="B91" s="315" t="s">
        <v>1048</v>
      </c>
      <c r="C91" s="98" t="s">
        <v>1385</v>
      </c>
      <c r="D91" s="393"/>
    </row>
    <row r="92" spans="1:4">
      <c r="A92" s="703">
        <v>29</v>
      </c>
      <c r="B92" s="315" t="s">
        <v>1866</v>
      </c>
      <c r="C92" s="98" t="s">
        <v>63</v>
      </c>
      <c r="D92" s="393"/>
    </row>
    <row r="93" spans="1:4">
      <c r="A93" s="703">
        <v>30</v>
      </c>
      <c r="B93" s="315" t="s">
        <v>1049</v>
      </c>
      <c r="C93" s="98" t="s">
        <v>63</v>
      </c>
      <c r="D93" s="393"/>
    </row>
    <row r="94" spans="1:4">
      <c r="A94" s="703">
        <v>31</v>
      </c>
      <c r="B94" s="315" t="s">
        <v>1050</v>
      </c>
      <c r="C94" s="98" t="s">
        <v>1385</v>
      </c>
      <c r="D94" s="393"/>
    </row>
    <row r="95" spans="1:4">
      <c r="A95" s="703">
        <v>32</v>
      </c>
      <c r="B95" s="315" t="s">
        <v>1051</v>
      </c>
      <c r="C95" s="98" t="s">
        <v>1385</v>
      </c>
      <c r="D95" s="393"/>
    </row>
    <row r="96" spans="1:4">
      <c r="A96" s="703">
        <v>33</v>
      </c>
      <c r="B96" s="315" t="s">
        <v>1052</v>
      </c>
      <c r="C96" s="98" t="s">
        <v>1385</v>
      </c>
      <c r="D96" s="393"/>
    </row>
    <row r="97" spans="1:4">
      <c r="A97" s="703">
        <v>34</v>
      </c>
      <c r="B97" s="315" t="s">
        <v>1053</v>
      </c>
      <c r="C97" s="98" t="s">
        <v>1385</v>
      </c>
      <c r="D97" s="393"/>
    </row>
    <row r="98" spans="1:4">
      <c r="A98" s="703">
        <v>35</v>
      </c>
      <c r="B98" s="315" t="s">
        <v>1054</v>
      </c>
      <c r="C98" s="98" t="s">
        <v>1385</v>
      </c>
      <c r="D98" s="393"/>
    </row>
    <row r="99" spans="1:4">
      <c r="A99" s="703">
        <v>36</v>
      </c>
      <c r="B99" s="315" t="s">
        <v>1055</v>
      </c>
      <c r="C99" s="98" t="s">
        <v>1385</v>
      </c>
      <c r="D99" s="393"/>
    </row>
    <row r="100" spans="1:4" ht="13.5" thickBot="1">
      <c r="A100" s="703">
        <v>37</v>
      </c>
      <c r="B100" s="384" t="s">
        <v>1056</v>
      </c>
      <c r="C100" s="316" t="s">
        <v>63</v>
      </c>
      <c r="D100" s="395"/>
    </row>
    <row r="101" spans="1:4">
      <c r="A101" s="324"/>
      <c r="B101" s="36"/>
      <c r="C101" s="1"/>
      <c r="D101" s="397"/>
    </row>
    <row r="102" spans="1:4">
      <c r="A102" s="324"/>
      <c r="B102" s="36"/>
      <c r="C102" s="1"/>
      <c r="D102" s="397"/>
    </row>
    <row r="103" spans="1:4">
      <c r="A103" s="324"/>
      <c r="B103" s="36"/>
      <c r="C103" s="1"/>
      <c r="D103" s="397"/>
    </row>
    <row r="104" spans="1:4">
      <c r="A104" s="324"/>
      <c r="B104" s="36"/>
      <c r="C104" s="1"/>
      <c r="D104" s="397"/>
    </row>
    <row r="105" spans="1:4">
      <c r="A105" s="324"/>
      <c r="B105" s="36"/>
      <c r="C105" s="1"/>
      <c r="D105" s="397"/>
    </row>
    <row r="106" spans="1:4">
      <c r="A106" s="324"/>
      <c r="B106" s="36"/>
      <c r="C106" s="1"/>
      <c r="D106" s="397"/>
    </row>
    <row r="108" spans="1:4" ht="17.25" thickBot="1">
      <c r="B108" s="88" t="s">
        <v>1932</v>
      </c>
      <c r="C108" s="93"/>
      <c r="D108" s="93"/>
    </row>
    <row r="109" spans="1:4" ht="32.25" thickBot="1">
      <c r="B109" s="377" t="s">
        <v>1912</v>
      </c>
      <c r="C109" s="378" t="s">
        <v>61</v>
      </c>
      <c r="D109" s="388"/>
    </row>
    <row r="110" spans="1:4">
      <c r="A110" s="324">
        <v>38</v>
      </c>
      <c r="B110" s="323" t="s">
        <v>1057</v>
      </c>
      <c r="C110" s="319" t="s">
        <v>1385</v>
      </c>
      <c r="D110" s="14"/>
    </row>
    <row r="111" spans="1:4">
      <c r="A111" s="324">
        <v>39</v>
      </c>
      <c r="B111" s="315" t="s">
        <v>1058</v>
      </c>
      <c r="C111" s="317" t="s">
        <v>1385</v>
      </c>
      <c r="D111" s="14"/>
    </row>
    <row r="112" spans="1:4">
      <c r="A112" s="324">
        <v>40</v>
      </c>
      <c r="B112" s="315" t="s">
        <v>1865</v>
      </c>
      <c r="C112" s="317" t="s">
        <v>1385</v>
      </c>
      <c r="D112" s="14"/>
    </row>
    <row r="113" spans="1:4">
      <c r="A113" s="703">
        <v>41</v>
      </c>
      <c r="B113" s="315" t="s">
        <v>1059</v>
      </c>
      <c r="C113" s="317" t="s">
        <v>1385</v>
      </c>
      <c r="D113" s="14"/>
    </row>
    <row r="114" spans="1:4">
      <c r="A114" s="703">
        <v>42</v>
      </c>
      <c r="B114" s="315" t="s">
        <v>1060</v>
      </c>
      <c r="C114" s="317" t="s">
        <v>1385</v>
      </c>
      <c r="D114" s="14"/>
    </row>
    <row r="115" spans="1:4">
      <c r="A115" s="703">
        <v>43</v>
      </c>
      <c r="B115" s="315" t="s">
        <v>1061</v>
      </c>
      <c r="C115" s="317" t="s">
        <v>1385</v>
      </c>
      <c r="D115" s="14"/>
    </row>
    <row r="116" spans="1:4">
      <c r="A116" s="703">
        <v>44</v>
      </c>
      <c r="B116" s="315" t="s">
        <v>1862</v>
      </c>
      <c r="C116" s="317" t="s">
        <v>1385</v>
      </c>
      <c r="D116" s="14"/>
    </row>
    <row r="117" spans="1:4">
      <c r="A117" s="703">
        <v>45</v>
      </c>
      <c r="B117" s="315" t="s">
        <v>1062</v>
      </c>
      <c r="C117" s="317" t="s">
        <v>1385</v>
      </c>
      <c r="D117" s="14"/>
    </row>
    <row r="118" spans="1:4">
      <c r="A118" s="703">
        <v>46</v>
      </c>
      <c r="B118" s="315" t="s">
        <v>1063</v>
      </c>
      <c r="C118" s="317" t="s">
        <v>1385</v>
      </c>
      <c r="D118" s="14"/>
    </row>
    <row r="119" spans="1:4">
      <c r="A119" s="703">
        <v>47</v>
      </c>
      <c r="B119" s="315" t="s">
        <v>1064</v>
      </c>
      <c r="C119" s="317" t="s">
        <v>1065</v>
      </c>
      <c r="D119" s="14"/>
    </row>
    <row r="120" spans="1:4">
      <c r="A120" s="703">
        <v>48</v>
      </c>
      <c r="B120" s="315" t="s">
        <v>1066</v>
      </c>
      <c r="C120" s="317" t="s">
        <v>1385</v>
      </c>
      <c r="D120" s="14"/>
    </row>
    <row r="121" spans="1:4">
      <c r="A121" s="703">
        <v>49</v>
      </c>
      <c r="B121" s="315" t="s">
        <v>1067</v>
      </c>
      <c r="C121" s="317" t="s">
        <v>1385</v>
      </c>
      <c r="D121" s="14"/>
    </row>
    <row r="122" spans="1:4" ht="13.5" thickBot="1">
      <c r="A122" s="14">
        <v>50</v>
      </c>
      <c r="B122" s="384" t="s">
        <v>1864</v>
      </c>
      <c r="C122" s="321" t="s">
        <v>1385</v>
      </c>
      <c r="D122" s="14"/>
    </row>
    <row r="123" spans="1:4">
      <c r="A123" s="324"/>
      <c r="B123" s="36"/>
      <c r="C123" s="1"/>
      <c r="D123" s="1"/>
    </row>
    <row r="124" spans="1:4" ht="17.25" thickBot="1">
      <c r="B124" s="88" t="s">
        <v>637</v>
      </c>
      <c r="C124" s="93"/>
      <c r="D124" s="93"/>
    </row>
    <row r="125" spans="1:4" ht="32.25" thickBot="1">
      <c r="B125" s="377" t="s">
        <v>1912</v>
      </c>
      <c r="C125" s="378" t="s">
        <v>61</v>
      </c>
      <c r="D125" s="388"/>
    </row>
    <row r="126" spans="1:4">
      <c r="A126" s="324">
        <v>51</v>
      </c>
      <c r="B126" s="323" t="s">
        <v>1068</v>
      </c>
      <c r="C126" s="319" t="s">
        <v>1385</v>
      </c>
      <c r="D126" s="14"/>
    </row>
    <row r="127" spans="1:4">
      <c r="A127" s="324">
        <v>52</v>
      </c>
      <c r="B127" s="315" t="s">
        <v>1069</v>
      </c>
      <c r="C127" s="317" t="s">
        <v>1070</v>
      </c>
      <c r="D127" s="14"/>
    </row>
    <row r="128" spans="1:4" ht="13.5" thickBot="1">
      <c r="A128" s="324">
        <v>53</v>
      </c>
      <c r="B128" s="384" t="s">
        <v>1071</v>
      </c>
      <c r="C128" s="321" t="s">
        <v>1385</v>
      </c>
      <c r="D128" s="14"/>
    </row>
    <row r="129" spans="1:4">
      <c r="A129" s="14"/>
      <c r="D129" s="14"/>
    </row>
    <row r="130" spans="1:4" ht="17.25" thickBot="1">
      <c r="B130" s="88" t="s">
        <v>1072</v>
      </c>
      <c r="C130" s="93"/>
      <c r="D130" s="389"/>
    </row>
    <row r="131" spans="1:4" ht="32.25" thickBot="1">
      <c r="B131" s="377" t="s">
        <v>1912</v>
      </c>
      <c r="C131" s="378" t="s">
        <v>61</v>
      </c>
      <c r="D131" s="388"/>
    </row>
    <row r="132" spans="1:4">
      <c r="A132" s="324">
        <v>54</v>
      </c>
      <c r="B132" s="323" t="s">
        <v>1073</v>
      </c>
      <c r="C132" s="319" t="s">
        <v>1385</v>
      </c>
      <c r="D132" s="14"/>
    </row>
    <row r="133" spans="1:4">
      <c r="A133" s="324">
        <v>55</v>
      </c>
      <c r="B133" s="315" t="s">
        <v>1074</v>
      </c>
      <c r="C133" s="317" t="s">
        <v>1385</v>
      </c>
      <c r="D133" s="14"/>
    </row>
    <row r="134" spans="1:4">
      <c r="A134" s="324">
        <v>56</v>
      </c>
      <c r="B134" s="315" t="s">
        <v>1075</v>
      </c>
      <c r="C134" s="317" t="s">
        <v>1065</v>
      </c>
      <c r="D134" s="14"/>
    </row>
    <row r="135" spans="1:4">
      <c r="A135" s="703">
        <v>57</v>
      </c>
      <c r="B135" s="315" t="s">
        <v>1076</v>
      </c>
      <c r="C135" s="317" t="s">
        <v>1065</v>
      </c>
      <c r="D135" s="14"/>
    </row>
    <row r="136" spans="1:4" ht="13.5" thickBot="1">
      <c r="A136" s="703">
        <v>58</v>
      </c>
      <c r="B136" s="384" t="s">
        <v>1077</v>
      </c>
      <c r="C136" s="321" t="s">
        <v>1065</v>
      </c>
      <c r="D136" s="14"/>
    </row>
    <row r="137" spans="1:4">
      <c r="D137" s="14"/>
    </row>
    <row r="138" spans="1:4" ht="17.25" thickBot="1">
      <c r="B138" s="88" t="s">
        <v>1078</v>
      </c>
      <c r="C138" s="93"/>
      <c r="D138" s="389"/>
    </row>
    <row r="139" spans="1:4" ht="32.25" thickBot="1">
      <c r="B139" s="377" t="s">
        <v>1912</v>
      </c>
      <c r="C139" s="378" t="s">
        <v>61</v>
      </c>
      <c r="D139" s="388"/>
    </row>
    <row r="140" spans="1:4">
      <c r="A140" s="324">
        <v>59</v>
      </c>
      <c r="B140" s="323" t="s">
        <v>1079</v>
      </c>
      <c r="C140" s="319" t="s">
        <v>1065</v>
      </c>
      <c r="D140" s="14"/>
    </row>
    <row r="141" spans="1:4">
      <c r="A141" s="324">
        <v>60</v>
      </c>
      <c r="B141" s="315" t="s">
        <v>1080</v>
      </c>
      <c r="C141" s="317" t="s">
        <v>1065</v>
      </c>
      <c r="D141" s="14"/>
    </row>
    <row r="142" spans="1:4">
      <c r="A142" s="324">
        <v>61</v>
      </c>
      <c r="B142" s="315" t="s">
        <v>1081</v>
      </c>
      <c r="C142" s="317" t="s">
        <v>1065</v>
      </c>
      <c r="D142" s="14"/>
    </row>
    <row r="143" spans="1:4" ht="13.5" thickBot="1">
      <c r="A143" s="703">
        <v>62</v>
      </c>
      <c r="B143" s="384" t="s">
        <v>1082</v>
      </c>
      <c r="C143" s="321" t="s">
        <v>1385</v>
      </c>
      <c r="D143" s="14"/>
    </row>
  </sheetData>
  <mergeCells count="1">
    <mergeCell ref="B2:D2"/>
  </mergeCells>
  <phoneticPr fontId="0" type="noConversion"/>
  <pageMargins left="0.75" right="0.75" top="1" bottom="1" header="0.5" footer="0.5"/>
  <pageSetup scale="90" orientation="portrait" r:id="rId1"/>
  <headerFooter alignWithMargins="0"/>
</worksheet>
</file>

<file path=xl/worksheets/sheet2.xml><?xml version="1.0" encoding="utf-8"?>
<worksheet xmlns="http://schemas.openxmlformats.org/spreadsheetml/2006/main" xmlns:r="http://schemas.openxmlformats.org/officeDocument/2006/relationships">
  <dimension ref="A1:AN638"/>
  <sheetViews>
    <sheetView zoomScale="75" workbookViewId="0">
      <selection activeCell="C588" sqref="C588"/>
    </sheetView>
  </sheetViews>
  <sheetFormatPr baseColWidth="10" defaultRowHeight="12.75"/>
  <cols>
    <col min="1" max="1" width="6.42578125" style="1" customWidth="1"/>
    <col min="2" max="2" width="6.5703125" style="6" customWidth="1"/>
    <col min="3" max="4" width="33.7109375" style="1" customWidth="1"/>
    <col min="5" max="5" width="18.140625" style="1" customWidth="1"/>
    <col min="6" max="6" width="11.42578125" style="1"/>
    <col min="7" max="7" width="12" style="1" customWidth="1"/>
    <col min="8" max="8" width="13.5703125" style="1" customWidth="1"/>
    <col min="9" max="9" width="14.42578125" style="1" customWidth="1"/>
    <col min="10" max="10" width="11.42578125" style="1"/>
    <col min="11" max="11" width="15" style="1" customWidth="1"/>
    <col min="12" max="16384" width="11.42578125" style="1"/>
  </cols>
  <sheetData>
    <row r="1" spans="1:12" ht="20.25">
      <c r="A1" s="696" t="s">
        <v>160</v>
      </c>
    </row>
    <row r="2" spans="1:12" ht="18">
      <c r="C2" s="730" t="s">
        <v>42</v>
      </c>
      <c r="D2" s="730"/>
    </row>
    <row r="3" spans="1:12">
      <c r="C3" s="3"/>
      <c r="D3" s="3"/>
      <c r="E3" s="3"/>
      <c r="F3" s="3"/>
      <c r="G3" s="3"/>
    </row>
    <row r="4" spans="1:12" s="9" customFormat="1" ht="12.75" customHeight="1">
      <c r="B4" s="5"/>
      <c r="C4" s="55" t="s">
        <v>334</v>
      </c>
      <c r="D4" s="79"/>
      <c r="E4" s="79"/>
      <c r="F4" s="74"/>
      <c r="G4" s="74"/>
      <c r="H4" s="74"/>
      <c r="I4" s="74"/>
      <c r="J4" s="74"/>
      <c r="K4" s="74"/>
      <c r="L4" s="5"/>
    </row>
    <row r="5" spans="1:12" s="7" customFormat="1" ht="13.5" thickBot="1">
      <c r="B5" s="6"/>
    </row>
    <row r="6" spans="1:12" s="37" customFormat="1" ht="26.25" thickBot="1">
      <c r="B6" s="258"/>
      <c r="C6" s="240" t="s">
        <v>786</v>
      </c>
      <c r="D6" s="116" t="s">
        <v>787</v>
      </c>
      <c r="E6" s="116" t="s">
        <v>788</v>
      </c>
      <c r="F6" s="116" t="s">
        <v>789</v>
      </c>
      <c r="G6" s="116" t="s">
        <v>790</v>
      </c>
      <c r="H6" s="116" t="s">
        <v>791</v>
      </c>
      <c r="I6" s="116" t="s">
        <v>792</v>
      </c>
      <c r="J6" s="116" t="s">
        <v>793</v>
      </c>
      <c r="K6" s="117" t="s">
        <v>794</v>
      </c>
      <c r="L6" s="60"/>
    </row>
    <row r="7" spans="1:12" s="34" customFormat="1" ht="43.5" customHeight="1">
      <c r="B7" s="257">
        <v>1</v>
      </c>
      <c r="C7" s="241" t="s">
        <v>1495</v>
      </c>
      <c r="D7" s="136" t="s">
        <v>139</v>
      </c>
      <c r="E7" s="137" t="s">
        <v>137</v>
      </c>
      <c r="F7" s="137" t="s">
        <v>140</v>
      </c>
      <c r="G7" s="137"/>
      <c r="H7" s="138" t="s">
        <v>141</v>
      </c>
      <c r="I7" s="136" t="s">
        <v>560</v>
      </c>
      <c r="J7" s="138">
        <v>1.915</v>
      </c>
      <c r="K7" s="139" t="s">
        <v>1848</v>
      </c>
      <c r="L7" s="8"/>
    </row>
    <row r="8" spans="1:12" s="34" customFormat="1" ht="51">
      <c r="B8" s="254">
        <v>2</v>
      </c>
      <c r="C8" s="242" t="s">
        <v>1496</v>
      </c>
      <c r="D8" s="111" t="s">
        <v>690</v>
      </c>
      <c r="E8" s="118" t="s">
        <v>918</v>
      </c>
      <c r="F8" s="118" t="s">
        <v>470</v>
      </c>
      <c r="G8" s="118" t="s">
        <v>730</v>
      </c>
      <c r="H8" s="119" t="s">
        <v>691</v>
      </c>
      <c r="I8" s="111" t="s">
        <v>692</v>
      </c>
      <c r="J8" s="119">
        <v>0.14899999999999999</v>
      </c>
      <c r="K8" s="141"/>
      <c r="L8" s="8"/>
    </row>
    <row r="9" spans="1:12" s="34" customFormat="1" ht="64.5" customHeight="1">
      <c r="B9" s="254">
        <v>3</v>
      </c>
      <c r="C9" s="242" t="s">
        <v>335</v>
      </c>
      <c r="D9" s="111" t="s">
        <v>336</v>
      </c>
      <c r="E9" s="118" t="s">
        <v>337</v>
      </c>
      <c r="F9" s="118" t="s">
        <v>338</v>
      </c>
      <c r="G9" s="118" t="s">
        <v>1534</v>
      </c>
      <c r="H9" s="119" t="s">
        <v>339</v>
      </c>
      <c r="I9" s="121"/>
      <c r="J9" s="122">
        <v>0.54200000000000004</v>
      </c>
      <c r="K9" s="142" t="s">
        <v>43</v>
      </c>
      <c r="L9" s="8"/>
    </row>
    <row r="10" spans="1:12" s="6" customFormat="1" ht="47.25" customHeight="1">
      <c r="B10" s="254">
        <v>4</v>
      </c>
      <c r="C10" s="243" t="s">
        <v>1497</v>
      </c>
      <c r="D10" s="111" t="s">
        <v>772</v>
      </c>
      <c r="E10" s="124" t="s">
        <v>918</v>
      </c>
      <c r="F10" s="124" t="s">
        <v>773</v>
      </c>
      <c r="G10" s="124" t="s">
        <v>730</v>
      </c>
      <c r="H10" s="119" t="s">
        <v>774</v>
      </c>
      <c r="I10" s="123" t="s">
        <v>775</v>
      </c>
      <c r="J10" s="125">
        <v>0.14899999999999999</v>
      </c>
      <c r="K10" s="143" t="s">
        <v>776</v>
      </c>
    </row>
    <row r="11" spans="1:12" s="6" customFormat="1" ht="69" customHeight="1">
      <c r="B11" s="254">
        <v>5</v>
      </c>
      <c r="C11" s="242" t="s">
        <v>1498</v>
      </c>
      <c r="D11" s="111" t="s">
        <v>654</v>
      </c>
      <c r="E11" s="118" t="s">
        <v>647</v>
      </c>
      <c r="F11" s="118" t="s">
        <v>655</v>
      </c>
      <c r="G11" s="118" t="s">
        <v>892</v>
      </c>
      <c r="H11" s="119" t="s">
        <v>656</v>
      </c>
      <c r="I11" s="111"/>
      <c r="J11" s="119">
        <v>5.0330000000000004</v>
      </c>
      <c r="K11" s="141">
        <v>38169</v>
      </c>
    </row>
    <row r="12" spans="1:12" s="6" customFormat="1" ht="51">
      <c r="B12" s="254">
        <v>6</v>
      </c>
      <c r="C12" s="242" t="s">
        <v>1499</v>
      </c>
      <c r="D12" s="111" t="s">
        <v>1011</v>
      </c>
      <c r="E12" s="118" t="s">
        <v>1012</v>
      </c>
      <c r="F12" s="118" t="s">
        <v>1013</v>
      </c>
      <c r="G12" s="118" t="s">
        <v>892</v>
      </c>
      <c r="H12" s="119" t="s">
        <v>1014</v>
      </c>
      <c r="I12" s="111"/>
      <c r="J12" s="119">
        <v>1.212</v>
      </c>
      <c r="K12" s="141">
        <v>37987</v>
      </c>
    </row>
    <row r="13" spans="1:12" s="6" customFormat="1" ht="54.75" customHeight="1">
      <c r="B13" s="254">
        <v>7</v>
      </c>
      <c r="C13" s="244" t="s">
        <v>1500</v>
      </c>
      <c r="D13" s="111" t="s">
        <v>1021</v>
      </c>
      <c r="E13" s="126" t="s">
        <v>1022</v>
      </c>
      <c r="F13" s="126">
        <v>210</v>
      </c>
      <c r="G13" s="126" t="s">
        <v>1023</v>
      </c>
      <c r="H13" s="122" t="s">
        <v>1024</v>
      </c>
      <c r="I13" s="121" t="s">
        <v>1025</v>
      </c>
      <c r="J13" s="122">
        <v>1.7290000000000001</v>
      </c>
      <c r="K13" s="144" t="s">
        <v>559</v>
      </c>
    </row>
    <row r="14" spans="1:12" s="6" customFormat="1" ht="47.25" customHeight="1">
      <c r="B14" s="254">
        <v>8</v>
      </c>
      <c r="C14" s="242" t="s">
        <v>1501</v>
      </c>
      <c r="D14" s="111" t="s">
        <v>673</v>
      </c>
      <c r="E14" s="118" t="s">
        <v>1624</v>
      </c>
      <c r="F14" s="118" t="s">
        <v>671</v>
      </c>
      <c r="G14" s="118" t="s">
        <v>890</v>
      </c>
      <c r="H14" s="119" t="s">
        <v>674</v>
      </c>
      <c r="I14" s="110"/>
      <c r="J14" s="119">
        <v>1.014</v>
      </c>
      <c r="K14" s="141" t="s">
        <v>289</v>
      </c>
    </row>
    <row r="15" spans="1:12" s="6" customFormat="1" ht="60.75" customHeight="1">
      <c r="B15" s="254">
        <v>9</v>
      </c>
      <c r="C15" s="245" t="s">
        <v>831</v>
      </c>
      <c r="D15" s="111" t="s">
        <v>575</v>
      </c>
      <c r="E15" s="118" t="s">
        <v>571</v>
      </c>
      <c r="F15" s="118" t="s">
        <v>576</v>
      </c>
      <c r="G15" s="118" t="s">
        <v>892</v>
      </c>
      <c r="H15" s="119" t="s">
        <v>577</v>
      </c>
      <c r="I15" s="111"/>
      <c r="J15" s="119">
        <v>0.36199999999999999</v>
      </c>
      <c r="K15" s="141">
        <v>38292</v>
      </c>
    </row>
    <row r="16" spans="1:12" s="7" customFormat="1" ht="76.5">
      <c r="B16" s="254">
        <v>10</v>
      </c>
      <c r="C16" s="246" t="s">
        <v>1502</v>
      </c>
      <c r="D16" s="111" t="s">
        <v>697</v>
      </c>
      <c r="E16" s="128" t="s">
        <v>1158</v>
      </c>
      <c r="F16" s="128" t="s">
        <v>694</v>
      </c>
      <c r="G16" s="118" t="s">
        <v>892</v>
      </c>
      <c r="H16" s="129" t="s">
        <v>698</v>
      </c>
      <c r="I16" s="111"/>
      <c r="J16" s="119">
        <v>1.014</v>
      </c>
      <c r="K16" s="141" t="s">
        <v>52</v>
      </c>
    </row>
    <row r="17" spans="2:12" s="7" customFormat="1" ht="51.75" thickBot="1">
      <c r="B17" s="256">
        <v>11</v>
      </c>
      <c r="C17" s="330" t="s">
        <v>1503</v>
      </c>
      <c r="D17" s="179" t="s">
        <v>699</v>
      </c>
      <c r="E17" s="331" t="s">
        <v>1158</v>
      </c>
      <c r="F17" s="331" t="s">
        <v>700</v>
      </c>
      <c r="G17" s="188" t="s">
        <v>890</v>
      </c>
      <c r="H17" s="332" t="s">
        <v>701</v>
      </c>
      <c r="I17" s="179" t="s">
        <v>702</v>
      </c>
      <c r="J17" s="150">
        <v>1.014</v>
      </c>
      <c r="K17" s="333" t="s">
        <v>703</v>
      </c>
    </row>
    <row r="18" spans="2:12" s="7" customFormat="1">
      <c r="B18" s="5"/>
      <c r="C18" s="325"/>
      <c r="D18" s="13"/>
      <c r="E18" s="326"/>
      <c r="F18" s="326"/>
      <c r="G18" s="20"/>
      <c r="H18" s="327"/>
      <c r="I18" s="13"/>
      <c r="J18" s="328"/>
      <c r="K18" s="329"/>
    </row>
    <row r="19" spans="2:12" s="7" customFormat="1">
      <c r="B19" s="5"/>
      <c r="C19" s="325"/>
      <c r="D19" s="13"/>
      <c r="E19" s="326"/>
      <c r="F19" s="326"/>
      <c r="G19" s="20"/>
      <c r="H19" s="327"/>
      <c r="I19" s="13"/>
      <c r="J19" s="328"/>
      <c r="K19" s="329"/>
    </row>
    <row r="20" spans="2:12" s="7" customFormat="1" ht="13.5" thickBot="1">
      <c r="B20" s="5"/>
      <c r="C20" s="325"/>
      <c r="D20" s="13"/>
      <c r="E20" s="326"/>
      <c r="F20" s="326"/>
      <c r="G20" s="20"/>
      <c r="H20" s="327"/>
      <c r="I20" s="13"/>
      <c r="J20" s="328"/>
      <c r="K20" s="329"/>
    </row>
    <row r="21" spans="2:12" s="37" customFormat="1" ht="26.25" thickBot="1">
      <c r="B21" s="258"/>
      <c r="C21" s="113" t="s">
        <v>786</v>
      </c>
      <c r="D21" s="114" t="s">
        <v>787</v>
      </c>
      <c r="E21" s="114" t="s">
        <v>788</v>
      </c>
      <c r="F21" s="114" t="s">
        <v>789</v>
      </c>
      <c r="G21" s="114" t="s">
        <v>790</v>
      </c>
      <c r="H21" s="114" t="s">
        <v>791</v>
      </c>
      <c r="I21" s="114" t="s">
        <v>792</v>
      </c>
      <c r="J21" s="114" t="s">
        <v>793</v>
      </c>
      <c r="K21" s="115" t="s">
        <v>794</v>
      </c>
      <c r="L21" s="60"/>
    </row>
    <row r="22" spans="2:12" s="7" customFormat="1" ht="63.75">
      <c r="B22" s="255">
        <v>12</v>
      </c>
      <c r="C22" s="294" t="s">
        <v>1504</v>
      </c>
      <c r="D22" s="154" t="s">
        <v>693</v>
      </c>
      <c r="E22" s="192" t="s">
        <v>1157</v>
      </c>
      <c r="F22" s="334" t="s">
        <v>694</v>
      </c>
      <c r="G22" s="192" t="s">
        <v>695</v>
      </c>
      <c r="H22" s="335" t="s">
        <v>696</v>
      </c>
      <c r="I22" s="154"/>
      <c r="J22" s="336">
        <v>1.014</v>
      </c>
      <c r="K22" s="337" t="s">
        <v>52</v>
      </c>
    </row>
    <row r="23" spans="2:12" s="7" customFormat="1" ht="53.25" customHeight="1">
      <c r="B23" s="255">
        <v>13</v>
      </c>
      <c r="C23" s="247" t="s">
        <v>1479</v>
      </c>
      <c r="D23" s="111" t="s">
        <v>581</v>
      </c>
      <c r="E23" s="118" t="s">
        <v>582</v>
      </c>
      <c r="F23" s="118" t="s">
        <v>583</v>
      </c>
      <c r="G23" s="118" t="s">
        <v>892</v>
      </c>
      <c r="H23" s="119" t="s">
        <v>584</v>
      </c>
      <c r="I23" s="111"/>
      <c r="J23" s="119">
        <v>1.3360000000000001</v>
      </c>
      <c r="K23" s="141" t="s">
        <v>562</v>
      </c>
    </row>
    <row r="24" spans="2:12" s="7" customFormat="1" ht="51">
      <c r="B24" s="255">
        <v>14</v>
      </c>
      <c r="C24" s="248" t="s">
        <v>1505</v>
      </c>
      <c r="D24" s="111" t="s">
        <v>475</v>
      </c>
      <c r="E24" s="126" t="s">
        <v>731</v>
      </c>
      <c r="F24" s="126" t="s">
        <v>472</v>
      </c>
      <c r="G24" s="126" t="s">
        <v>844</v>
      </c>
      <c r="H24" s="122" t="s">
        <v>476</v>
      </c>
      <c r="I24" s="121" t="s">
        <v>893</v>
      </c>
      <c r="J24" s="122">
        <v>0.61299999999999999</v>
      </c>
      <c r="K24" s="143" t="s">
        <v>292</v>
      </c>
    </row>
    <row r="25" spans="2:12" s="7" customFormat="1" ht="38.25">
      <c r="B25" s="255">
        <v>15</v>
      </c>
      <c r="C25" s="249" t="s">
        <v>1801</v>
      </c>
      <c r="D25" s="111" t="s">
        <v>1849</v>
      </c>
      <c r="E25" s="118" t="s">
        <v>1850</v>
      </c>
      <c r="F25" s="118" t="s">
        <v>1851</v>
      </c>
      <c r="G25" s="118"/>
      <c r="H25" s="119" t="s">
        <v>1852</v>
      </c>
      <c r="I25" s="111"/>
      <c r="J25" s="119">
        <v>1.466</v>
      </c>
      <c r="K25" s="141" t="s">
        <v>1848</v>
      </c>
    </row>
    <row r="26" spans="2:12" s="7" customFormat="1" ht="51">
      <c r="B26" s="255">
        <v>16</v>
      </c>
      <c r="C26" s="242" t="s">
        <v>1506</v>
      </c>
      <c r="D26" s="111" t="s">
        <v>1029</v>
      </c>
      <c r="E26" s="126" t="s">
        <v>1030</v>
      </c>
      <c r="F26" s="126" t="s">
        <v>1031</v>
      </c>
      <c r="G26" s="126" t="s">
        <v>892</v>
      </c>
      <c r="H26" s="122" t="s">
        <v>1032</v>
      </c>
      <c r="I26" s="121" t="s">
        <v>1033</v>
      </c>
      <c r="J26" s="122">
        <v>8.4000000000000005E-2</v>
      </c>
      <c r="K26" s="144" t="s">
        <v>1034</v>
      </c>
    </row>
    <row r="27" spans="2:12" s="7" customFormat="1" ht="51">
      <c r="B27" s="255">
        <v>17</v>
      </c>
      <c r="C27" s="242" t="s">
        <v>641</v>
      </c>
      <c r="D27" s="111" t="s">
        <v>642</v>
      </c>
      <c r="E27" s="118" t="s">
        <v>643</v>
      </c>
      <c r="F27" s="118" t="s">
        <v>644</v>
      </c>
      <c r="G27" s="118" t="s">
        <v>592</v>
      </c>
      <c r="H27" s="119">
        <v>177183</v>
      </c>
      <c r="I27" s="111" t="s">
        <v>645</v>
      </c>
      <c r="J27" s="119">
        <v>0.33300000000000002</v>
      </c>
      <c r="K27" s="146" t="s">
        <v>290</v>
      </c>
    </row>
    <row r="28" spans="2:12" s="7" customFormat="1" ht="40.5" customHeight="1">
      <c r="B28" s="255">
        <v>18</v>
      </c>
      <c r="C28" s="250" t="s">
        <v>1666</v>
      </c>
      <c r="D28" s="131" t="s">
        <v>657</v>
      </c>
      <c r="E28" s="118" t="s">
        <v>658</v>
      </c>
      <c r="F28" s="118" t="s">
        <v>659</v>
      </c>
      <c r="G28" s="118" t="s">
        <v>340</v>
      </c>
      <c r="H28" s="119" t="s">
        <v>660</v>
      </c>
      <c r="I28" s="111"/>
      <c r="J28" s="119">
        <v>2.1800000000000002</v>
      </c>
      <c r="K28" s="141">
        <v>38200</v>
      </c>
    </row>
    <row r="29" spans="2:12" s="7" customFormat="1" ht="56.25" customHeight="1">
      <c r="B29" s="255">
        <v>19</v>
      </c>
      <c r="C29" s="245" t="s">
        <v>1507</v>
      </c>
      <c r="D29" s="111" t="s">
        <v>570</v>
      </c>
      <c r="E29" s="118" t="s">
        <v>571</v>
      </c>
      <c r="F29" s="118" t="s">
        <v>572</v>
      </c>
      <c r="G29" s="118" t="s">
        <v>573</v>
      </c>
      <c r="H29" s="119" t="s">
        <v>574</v>
      </c>
      <c r="I29" s="111"/>
      <c r="J29" s="119">
        <v>0.36199999999999999</v>
      </c>
      <c r="K29" s="141" t="s">
        <v>1609</v>
      </c>
    </row>
    <row r="30" spans="2:12" s="7" customFormat="1" ht="51">
      <c r="B30" s="255">
        <v>20</v>
      </c>
      <c r="C30" s="242" t="s">
        <v>1508</v>
      </c>
      <c r="D30" s="111" t="s">
        <v>466</v>
      </c>
      <c r="E30" s="118" t="s">
        <v>467</v>
      </c>
      <c r="F30" s="118" t="s">
        <v>468</v>
      </c>
      <c r="G30" s="118" t="s">
        <v>1534</v>
      </c>
      <c r="H30" s="119" t="s">
        <v>469</v>
      </c>
      <c r="I30" s="111"/>
      <c r="J30" s="119">
        <v>1.2789999999999999</v>
      </c>
      <c r="K30" s="146" t="s">
        <v>291</v>
      </c>
    </row>
    <row r="31" spans="2:12" s="7" customFormat="1" ht="51">
      <c r="B31" s="255">
        <v>21</v>
      </c>
      <c r="C31" s="242" t="s">
        <v>771</v>
      </c>
      <c r="D31" s="111" t="s">
        <v>187</v>
      </c>
      <c r="E31" s="118" t="s">
        <v>188</v>
      </c>
      <c r="F31" s="118" t="s">
        <v>189</v>
      </c>
      <c r="G31" s="118" t="s">
        <v>890</v>
      </c>
      <c r="H31" s="119" t="s">
        <v>190</v>
      </c>
      <c r="I31" s="111" t="s">
        <v>191</v>
      </c>
      <c r="J31" s="119">
        <v>1.5089999999999999</v>
      </c>
      <c r="K31" s="146" t="s">
        <v>290</v>
      </c>
    </row>
    <row r="32" spans="2:12" s="7" customFormat="1" ht="51">
      <c r="B32" s="255">
        <v>22</v>
      </c>
      <c r="C32" s="242" t="s">
        <v>455</v>
      </c>
      <c r="D32" s="111" t="s">
        <v>1897</v>
      </c>
      <c r="E32" s="118" t="s">
        <v>1898</v>
      </c>
      <c r="F32" s="118" t="s">
        <v>1899</v>
      </c>
      <c r="G32" s="118" t="s">
        <v>890</v>
      </c>
      <c r="H32" s="119" t="s">
        <v>1900</v>
      </c>
      <c r="I32" s="111"/>
      <c r="J32" s="119">
        <v>1.014</v>
      </c>
      <c r="K32" s="146" t="s">
        <v>291</v>
      </c>
    </row>
    <row r="33" spans="2:12" s="7" customFormat="1" ht="26.25" thickBot="1">
      <c r="B33" s="256">
        <v>23</v>
      </c>
      <c r="C33" s="338" t="s">
        <v>456</v>
      </c>
      <c r="D33" s="179" t="s">
        <v>785</v>
      </c>
      <c r="E33" s="188" t="s">
        <v>44</v>
      </c>
      <c r="F33" s="331" t="s">
        <v>1015</v>
      </c>
      <c r="G33" s="188" t="s">
        <v>892</v>
      </c>
      <c r="H33" s="332" t="s">
        <v>1016</v>
      </c>
      <c r="I33" s="179"/>
      <c r="J33" s="150">
        <v>0.98699999999999999</v>
      </c>
      <c r="K33" s="333">
        <v>37987</v>
      </c>
    </row>
    <row r="34" spans="2:12" s="7" customFormat="1">
      <c r="B34" s="5"/>
      <c r="C34" s="40"/>
      <c r="D34" s="13"/>
      <c r="E34" s="20"/>
      <c r="F34" s="326"/>
      <c r="G34" s="20"/>
      <c r="H34" s="327"/>
      <c r="I34" s="13"/>
      <c r="J34" s="328"/>
      <c r="K34" s="329"/>
    </row>
    <row r="35" spans="2:12" s="7" customFormat="1">
      <c r="B35" s="5"/>
      <c r="C35" s="40"/>
      <c r="D35" s="13"/>
      <c r="E35" s="20"/>
      <c r="F35" s="326"/>
      <c r="G35" s="20"/>
      <c r="H35" s="327"/>
      <c r="I35" s="13"/>
      <c r="J35" s="328"/>
      <c r="K35" s="329"/>
    </row>
    <row r="36" spans="2:12" s="7" customFormat="1">
      <c r="B36" s="5"/>
      <c r="C36" s="40"/>
      <c r="D36" s="13"/>
      <c r="E36" s="20"/>
      <c r="F36" s="326"/>
      <c r="G36" s="20"/>
      <c r="H36" s="327"/>
      <c r="I36" s="13"/>
      <c r="J36" s="328"/>
      <c r="K36" s="329"/>
    </row>
    <row r="37" spans="2:12" s="7" customFormat="1">
      <c r="B37" s="5"/>
      <c r="C37" s="40"/>
      <c r="D37" s="13"/>
      <c r="E37" s="20"/>
      <c r="F37" s="326"/>
      <c r="G37" s="20"/>
      <c r="H37" s="327"/>
      <c r="I37" s="13"/>
      <c r="J37" s="328"/>
      <c r="K37" s="329"/>
    </row>
    <row r="38" spans="2:12" s="7" customFormat="1">
      <c r="B38" s="5"/>
      <c r="C38" s="40"/>
      <c r="D38" s="13"/>
      <c r="E38" s="20"/>
      <c r="F38" s="326"/>
      <c r="G38" s="20"/>
      <c r="H38" s="327"/>
      <c r="I38" s="13"/>
      <c r="J38" s="328"/>
      <c r="K38" s="329"/>
    </row>
    <row r="39" spans="2:12" s="7" customFormat="1">
      <c r="B39" s="5"/>
      <c r="C39" s="40"/>
      <c r="D39" s="13"/>
      <c r="E39" s="20"/>
      <c r="F39" s="326"/>
      <c r="G39" s="20"/>
      <c r="H39" s="327"/>
      <c r="I39" s="13"/>
      <c r="J39" s="328"/>
      <c r="K39" s="329"/>
    </row>
    <row r="40" spans="2:12" s="7" customFormat="1">
      <c r="B40" s="5"/>
      <c r="C40" s="40"/>
      <c r="D40" s="13"/>
      <c r="E40" s="20"/>
      <c r="F40" s="326"/>
      <c r="G40" s="20"/>
      <c r="H40" s="327"/>
      <c r="I40" s="13"/>
      <c r="J40" s="328"/>
      <c r="K40" s="329"/>
    </row>
    <row r="41" spans="2:12" s="7" customFormat="1">
      <c r="B41" s="5"/>
      <c r="C41" s="40"/>
      <c r="D41" s="13"/>
      <c r="E41" s="20"/>
      <c r="F41" s="326"/>
      <c r="G41" s="20"/>
      <c r="H41" s="327"/>
      <c r="I41" s="13"/>
      <c r="J41" s="328"/>
      <c r="K41" s="329"/>
    </row>
    <row r="42" spans="2:12" s="7" customFormat="1" ht="13.5" thickBot="1">
      <c r="B42" s="5"/>
      <c r="C42" s="40"/>
      <c r="D42" s="13"/>
      <c r="E42" s="20"/>
      <c r="F42" s="326"/>
      <c r="G42" s="20"/>
      <c r="H42" s="327"/>
      <c r="I42" s="13"/>
      <c r="J42" s="328"/>
      <c r="K42" s="329"/>
    </row>
    <row r="43" spans="2:12" s="37" customFormat="1" ht="26.25" thickBot="1">
      <c r="B43" s="258"/>
      <c r="C43" s="113" t="s">
        <v>786</v>
      </c>
      <c r="D43" s="114" t="s">
        <v>787</v>
      </c>
      <c r="E43" s="114" t="s">
        <v>788</v>
      </c>
      <c r="F43" s="114" t="s">
        <v>789</v>
      </c>
      <c r="G43" s="114" t="s">
        <v>790</v>
      </c>
      <c r="H43" s="114" t="s">
        <v>791</v>
      </c>
      <c r="I43" s="114" t="s">
        <v>792</v>
      </c>
      <c r="J43" s="114" t="s">
        <v>793</v>
      </c>
      <c r="K43" s="115" t="s">
        <v>794</v>
      </c>
      <c r="L43" s="60"/>
    </row>
    <row r="44" spans="2:12" s="7" customFormat="1" ht="38.25">
      <c r="B44" s="254">
        <v>24</v>
      </c>
      <c r="C44" s="294" t="s">
        <v>457</v>
      </c>
      <c r="D44" s="154" t="s">
        <v>49</v>
      </c>
      <c r="E44" s="343" t="s">
        <v>1428</v>
      </c>
      <c r="F44" s="343" t="s">
        <v>1429</v>
      </c>
      <c r="G44" s="192" t="s">
        <v>1534</v>
      </c>
      <c r="H44" s="336" t="s">
        <v>1430</v>
      </c>
      <c r="I44" s="154"/>
      <c r="J44" s="336">
        <v>2.2309999999999999</v>
      </c>
      <c r="K44" s="344"/>
    </row>
    <row r="45" spans="2:12" s="7" customFormat="1" ht="76.5">
      <c r="B45" s="254">
        <v>25</v>
      </c>
      <c r="C45" s="242" t="s">
        <v>458</v>
      </c>
      <c r="D45" s="111" t="s">
        <v>50</v>
      </c>
      <c r="E45" s="118" t="s">
        <v>51</v>
      </c>
      <c r="F45" s="126" t="s">
        <v>1431</v>
      </c>
      <c r="G45" s="118" t="s">
        <v>592</v>
      </c>
      <c r="H45" s="122" t="s">
        <v>1432</v>
      </c>
      <c r="I45" s="121"/>
      <c r="J45" s="119">
        <v>4.6559999999999997</v>
      </c>
      <c r="K45" s="143" t="s">
        <v>1433</v>
      </c>
    </row>
    <row r="46" spans="2:12" s="9" customFormat="1" ht="43.5" customHeight="1">
      <c r="B46" s="255">
        <v>26</v>
      </c>
      <c r="C46" s="242" t="s">
        <v>459</v>
      </c>
      <c r="D46" s="111" t="s">
        <v>1979</v>
      </c>
      <c r="E46" s="118" t="s">
        <v>1980</v>
      </c>
      <c r="F46" s="118" t="s">
        <v>470</v>
      </c>
      <c r="G46" s="118" t="s">
        <v>730</v>
      </c>
      <c r="H46" s="132" t="s">
        <v>1981</v>
      </c>
      <c r="I46" s="111"/>
      <c r="J46" s="119">
        <v>0.14899999999999999</v>
      </c>
      <c r="K46" s="143"/>
    </row>
    <row r="47" spans="2:12" s="9" customFormat="1" ht="63.75">
      <c r="B47" s="255">
        <v>27</v>
      </c>
      <c r="C47" s="242" t="s">
        <v>460</v>
      </c>
      <c r="D47" s="111" t="s">
        <v>464</v>
      </c>
      <c r="E47" s="118" t="s">
        <v>1898</v>
      </c>
      <c r="F47" s="118" t="s">
        <v>1899</v>
      </c>
      <c r="G47" s="118" t="s">
        <v>890</v>
      </c>
      <c r="H47" s="119" t="s">
        <v>465</v>
      </c>
      <c r="I47" s="111" t="s">
        <v>891</v>
      </c>
      <c r="J47" s="119">
        <v>1.014</v>
      </c>
      <c r="K47" s="146" t="s">
        <v>291</v>
      </c>
    </row>
    <row r="48" spans="2:12" s="9" customFormat="1" ht="38.25">
      <c r="B48" s="255">
        <v>28</v>
      </c>
      <c r="C48" s="242" t="s">
        <v>668</v>
      </c>
      <c r="D48" s="111" t="s">
        <v>1844</v>
      </c>
      <c r="E48" s="118" t="s">
        <v>1845</v>
      </c>
      <c r="F48" s="118" t="s">
        <v>1846</v>
      </c>
      <c r="G48" s="118"/>
      <c r="H48" s="119" t="s">
        <v>1847</v>
      </c>
      <c r="I48" s="130" t="s">
        <v>1800</v>
      </c>
      <c r="J48" s="119">
        <v>1.2889999999999999</v>
      </c>
      <c r="K48" s="141" t="s">
        <v>1848</v>
      </c>
    </row>
    <row r="49" spans="2:12" s="7" customFormat="1" ht="38.25">
      <c r="B49" s="255">
        <v>29</v>
      </c>
      <c r="C49" s="245" t="s">
        <v>461</v>
      </c>
      <c r="D49" s="111" t="s">
        <v>1670</v>
      </c>
      <c r="E49" s="118" t="s">
        <v>918</v>
      </c>
      <c r="F49" s="118" t="s">
        <v>470</v>
      </c>
      <c r="G49" s="118" t="s">
        <v>730</v>
      </c>
      <c r="H49" s="119" t="s">
        <v>471</v>
      </c>
      <c r="I49" s="111"/>
      <c r="J49" s="119">
        <v>0.14899999999999999</v>
      </c>
      <c r="K49" s="143"/>
    </row>
    <row r="50" spans="2:12" s="7" customFormat="1" ht="38.25">
      <c r="B50" s="255">
        <v>30</v>
      </c>
      <c r="C50" s="242" t="s">
        <v>462</v>
      </c>
      <c r="D50" s="111" t="s">
        <v>680</v>
      </c>
      <c r="E50" s="118" t="s">
        <v>1625</v>
      </c>
      <c r="F50" s="118" t="s">
        <v>671</v>
      </c>
      <c r="G50" s="118" t="s">
        <v>890</v>
      </c>
      <c r="H50" s="119" t="s">
        <v>681</v>
      </c>
      <c r="I50" s="110"/>
      <c r="J50" s="119">
        <v>1.014</v>
      </c>
      <c r="K50" s="141">
        <v>38078</v>
      </c>
    </row>
    <row r="51" spans="2:12" s="7" customFormat="1" ht="25.5">
      <c r="B51" s="255">
        <v>31</v>
      </c>
      <c r="C51" s="245" t="s">
        <v>463</v>
      </c>
      <c r="D51" s="111" t="s">
        <v>675</v>
      </c>
      <c r="E51" s="118" t="s">
        <v>1625</v>
      </c>
      <c r="F51" s="118" t="s">
        <v>671</v>
      </c>
      <c r="G51" s="118" t="s">
        <v>890</v>
      </c>
      <c r="H51" s="120" t="s">
        <v>676</v>
      </c>
      <c r="I51" s="111" t="s">
        <v>677</v>
      </c>
      <c r="J51" s="119">
        <v>1.014</v>
      </c>
      <c r="K51" s="141" t="s">
        <v>289</v>
      </c>
    </row>
    <row r="52" spans="2:12" s="7" customFormat="1" ht="38.25">
      <c r="B52" s="255">
        <v>32</v>
      </c>
      <c r="C52" s="242" t="s">
        <v>193</v>
      </c>
      <c r="D52" s="111" t="s">
        <v>1853</v>
      </c>
      <c r="E52" s="118" t="s">
        <v>1854</v>
      </c>
      <c r="F52" s="118" t="s">
        <v>1855</v>
      </c>
      <c r="G52" s="118" t="s">
        <v>890</v>
      </c>
      <c r="H52" s="119" t="s">
        <v>1856</v>
      </c>
      <c r="I52" s="110"/>
      <c r="J52" s="119">
        <v>1.014</v>
      </c>
      <c r="K52" s="141">
        <v>38078</v>
      </c>
    </row>
    <row r="53" spans="2:12" s="7" customFormat="1" ht="51">
      <c r="B53" s="255">
        <v>33</v>
      </c>
      <c r="C53" s="244" t="s">
        <v>194</v>
      </c>
      <c r="D53" s="111" t="s">
        <v>1672</v>
      </c>
      <c r="E53" s="126" t="s">
        <v>731</v>
      </c>
      <c r="F53" s="126" t="s">
        <v>472</v>
      </c>
      <c r="G53" s="126" t="s">
        <v>844</v>
      </c>
      <c r="H53" s="122" t="s">
        <v>473</v>
      </c>
      <c r="I53" s="121" t="s">
        <v>1673</v>
      </c>
      <c r="J53" s="122">
        <v>0.61299999999999999</v>
      </c>
      <c r="K53" s="146" t="s">
        <v>1848</v>
      </c>
    </row>
    <row r="54" spans="2:12" s="7" customFormat="1" ht="51">
      <c r="B54" s="255">
        <v>34</v>
      </c>
      <c r="C54" s="244" t="s">
        <v>195</v>
      </c>
      <c r="D54" s="111" t="s">
        <v>1671</v>
      </c>
      <c r="E54" s="126" t="s">
        <v>731</v>
      </c>
      <c r="F54" s="126" t="s">
        <v>472</v>
      </c>
      <c r="G54" s="126" t="s">
        <v>844</v>
      </c>
      <c r="H54" s="122" t="s">
        <v>474</v>
      </c>
      <c r="I54" s="121"/>
      <c r="J54" s="122">
        <v>0.61299999999999999</v>
      </c>
      <c r="K54" s="143" t="s">
        <v>1848</v>
      </c>
    </row>
    <row r="55" spans="2:12" s="7" customFormat="1" ht="68.25" customHeight="1">
      <c r="B55" s="255">
        <v>35</v>
      </c>
      <c r="C55" s="242" t="s">
        <v>580</v>
      </c>
      <c r="D55" s="111" t="s">
        <v>578</v>
      </c>
      <c r="E55" s="118" t="s">
        <v>571</v>
      </c>
      <c r="F55" s="118" t="s">
        <v>576</v>
      </c>
      <c r="G55" s="118" t="s">
        <v>892</v>
      </c>
      <c r="H55" s="119" t="s">
        <v>579</v>
      </c>
      <c r="I55" s="111"/>
      <c r="J55" s="119">
        <v>0.36199999999999999</v>
      </c>
      <c r="K55" s="141">
        <v>38292</v>
      </c>
    </row>
    <row r="56" spans="2:12" s="7" customFormat="1" ht="64.5" thickBot="1">
      <c r="B56" s="256">
        <v>36</v>
      </c>
      <c r="C56" s="291" t="s">
        <v>196</v>
      </c>
      <c r="D56" s="179" t="s">
        <v>1816</v>
      </c>
      <c r="E56" s="188" t="s">
        <v>1017</v>
      </c>
      <c r="F56" s="188" t="s">
        <v>1018</v>
      </c>
      <c r="G56" s="188" t="s">
        <v>892</v>
      </c>
      <c r="H56" s="150" t="s">
        <v>1019</v>
      </c>
      <c r="I56" s="179" t="s">
        <v>1020</v>
      </c>
      <c r="J56" s="150">
        <v>1.2989999999999999</v>
      </c>
      <c r="K56" s="342"/>
    </row>
    <row r="57" spans="2:12" s="7" customFormat="1">
      <c r="B57" s="5"/>
      <c r="C57" s="13"/>
      <c r="D57" s="13"/>
      <c r="E57" s="20"/>
      <c r="F57" s="20"/>
      <c r="G57" s="20"/>
      <c r="H57" s="328"/>
      <c r="I57" s="13"/>
      <c r="J57" s="328"/>
      <c r="K57" s="328"/>
    </row>
    <row r="58" spans="2:12" s="7" customFormat="1">
      <c r="B58" s="5"/>
      <c r="C58" s="13"/>
      <c r="D58" s="13"/>
      <c r="E58" s="20"/>
      <c r="F58" s="20"/>
      <c r="G58" s="20"/>
      <c r="H58" s="328"/>
      <c r="I58" s="13"/>
      <c r="J58" s="328"/>
      <c r="K58" s="328"/>
    </row>
    <row r="59" spans="2:12" s="7" customFormat="1">
      <c r="B59" s="5"/>
      <c r="C59" s="13"/>
      <c r="D59" s="13"/>
      <c r="E59" s="20"/>
      <c r="F59" s="20"/>
      <c r="G59" s="20"/>
      <c r="H59" s="328"/>
      <c r="I59" s="13"/>
      <c r="J59" s="328"/>
      <c r="K59" s="328"/>
    </row>
    <row r="60" spans="2:12" s="7" customFormat="1">
      <c r="B60" s="5"/>
      <c r="C60" s="13"/>
      <c r="D60" s="13"/>
      <c r="E60" s="20"/>
      <c r="F60" s="20"/>
      <c r="G60" s="20"/>
      <c r="H60" s="328"/>
      <c r="I60" s="13"/>
      <c r="J60" s="328"/>
      <c r="K60" s="328"/>
    </row>
    <row r="61" spans="2:12" s="7" customFormat="1">
      <c r="B61" s="5"/>
      <c r="C61" s="13"/>
      <c r="D61" s="13"/>
      <c r="E61" s="20"/>
      <c r="F61" s="20"/>
      <c r="G61" s="20"/>
      <c r="H61" s="328"/>
      <c r="I61" s="13"/>
      <c r="J61" s="328"/>
      <c r="K61" s="328"/>
    </row>
    <row r="62" spans="2:12" s="7" customFormat="1" ht="13.5" thickBot="1">
      <c r="B62" s="5"/>
      <c r="C62" s="13"/>
      <c r="D62" s="13"/>
      <c r="E62" s="20"/>
      <c r="F62" s="20"/>
      <c r="G62" s="20"/>
      <c r="H62" s="328"/>
      <c r="I62" s="13"/>
      <c r="J62" s="328"/>
      <c r="K62" s="328"/>
    </row>
    <row r="63" spans="2:12" s="37" customFormat="1" ht="26.25" thickBot="1">
      <c r="B63" s="258"/>
      <c r="C63" s="113" t="s">
        <v>786</v>
      </c>
      <c r="D63" s="114" t="s">
        <v>787</v>
      </c>
      <c r="E63" s="114" t="s">
        <v>788</v>
      </c>
      <c r="F63" s="114" t="s">
        <v>789</v>
      </c>
      <c r="G63" s="114" t="s">
        <v>790</v>
      </c>
      <c r="H63" s="114" t="s">
        <v>791</v>
      </c>
      <c r="I63" s="114" t="s">
        <v>792</v>
      </c>
      <c r="J63" s="114" t="s">
        <v>793</v>
      </c>
      <c r="K63" s="115" t="s">
        <v>794</v>
      </c>
      <c r="L63" s="60"/>
    </row>
    <row r="64" spans="2:12" s="7" customFormat="1" ht="38.25">
      <c r="B64" s="264">
        <v>37</v>
      </c>
      <c r="C64" s="339" t="s">
        <v>1817</v>
      </c>
      <c r="D64" s="340" t="s">
        <v>1818</v>
      </c>
      <c r="E64" s="192" t="s">
        <v>1819</v>
      </c>
      <c r="F64" s="192" t="s">
        <v>1820</v>
      </c>
      <c r="G64" s="192" t="s">
        <v>340</v>
      </c>
      <c r="H64" s="341" t="s">
        <v>1821</v>
      </c>
      <c r="I64" s="154"/>
      <c r="J64" s="336">
        <v>3.2480000000000002</v>
      </c>
      <c r="K64" s="337" t="s">
        <v>1433</v>
      </c>
    </row>
    <row r="65" spans="2:13" s="7" customFormat="1" ht="55.5" customHeight="1">
      <c r="B65" s="255">
        <v>38</v>
      </c>
      <c r="C65" s="242" t="s">
        <v>197</v>
      </c>
      <c r="D65" s="111" t="s">
        <v>646</v>
      </c>
      <c r="E65" s="118" t="s">
        <v>647</v>
      </c>
      <c r="F65" s="118" t="s">
        <v>648</v>
      </c>
      <c r="G65" s="118" t="s">
        <v>340</v>
      </c>
      <c r="H65" s="119" t="s">
        <v>649</v>
      </c>
      <c r="I65" s="111"/>
      <c r="J65" s="119">
        <v>5.0330000000000004</v>
      </c>
      <c r="K65" s="141">
        <v>38169</v>
      </c>
    </row>
    <row r="66" spans="2:13" s="7" customFormat="1" ht="55.5" customHeight="1">
      <c r="B66" s="255">
        <v>39</v>
      </c>
      <c r="C66" s="244" t="s">
        <v>595</v>
      </c>
      <c r="D66" s="121" t="s">
        <v>589</v>
      </c>
      <c r="E66" s="126" t="s">
        <v>590</v>
      </c>
      <c r="F66" s="126" t="s">
        <v>591</v>
      </c>
      <c r="G66" s="126" t="s">
        <v>592</v>
      </c>
      <c r="H66" s="122" t="s">
        <v>593</v>
      </c>
      <c r="I66" s="121"/>
      <c r="J66" s="122">
        <v>0.495</v>
      </c>
      <c r="K66" s="143" t="s">
        <v>594</v>
      </c>
    </row>
    <row r="67" spans="2:13" s="7" customFormat="1" ht="38.25">
      <c r="B67" s="255">
        <v>40</v>
      </c>
      <c r="C67" s="243" t="s">
        <v>198</v>
      </c>
      <c r="D67" s="111" t="s">
        <v>777</v>
      </c>
      <c r="E67" s="124" t="s">
        <v>918</v>
      </c>
      <c r="F67" s="124" t="s">
        <v>778</v>
      </c>
      <c r="G67" s="124" t="s">
        <v>730</v>
      </c>
      <c r="H67" s="125" t="s">
        <v>779</v>
      </c>
      <c r="I67" s="123" t="s">
        <v>780</v>
      </c>
      <c r="J67" s="125">
        <v>0.14899999999999999</v>
      </c>
      <c r="K67" s="143" t="s">
        <v>776</v>
      </c>
    </row>
    <row r="68" spans="2:13" s="7" customFormat="1" ht="51">
      <c r="B68" s="255">
        <v>41</v>
      </c>
      <c r="C68" s="242" t="s">
        <v>199</v>
      </c>
      <c r="D68" s="111" t="s">
        <v>650</v>
      </c>
      <c r="E68" s="118" t="s">
        <v>651</v>
      </c>
      <c r="F68" s="118" t="s">
        <v>652</v>
      </c>
      <c r="G68" s="118" t="s">
        <v>892</v>
      </c>
      <c r="H68" s="119" t="s">
        <v>653</v>
      </c>
      <c r="I68" s="111"/>
      <c r="J68" s="119">
        <v>6.0250000000000004</v>
      </c>
      <c r="K68" s="141"/>
    </row>
    <row r="69" spans="2:13" s="7" customFormat="1" ht="51">
      <c r="B69" s="255">
        <v>41</v>
      </c>
      <c r="C69" s="242" t="s">
        <v>200</v>
      </c>
      <c r="D69" s="111" t="s">
        <v>682</v>
      </c>
      <c r="E69" s="118" t="s">
        <v>1625</v>
      </c>
      <c r="F69" s="118" t="s">
        <v>671</v>
      </c>
      <c r="G69" s="118" t="s">
        <v>890</v>
      </c>
      <c r="H69" s="119" t="s">
        <v>683</v>
      </c>
      <c r="I69" s="111" t="s">
        <v>684</v>
      </c>
      <c r="J69" s="119">
        <v>1.014</v>
      </c>
      <c r="K69" s="141">
        <v>38078</v>
      </c>
    </row>
    <row r="70" spans="2:13" s="7" customFormat="1" ht="38.25">
      <c r="B70" s="255">
        <v>43</v>
      </c>
      <c r="C70" s="244" t="s">
        <v>588</v>
      </c>
      <c r="D70" s="121" t="s">
        <v>561</v>
      </c>
      <c r="E70" s="126" t="s">
        <v>585</v>
      </c>
      <c r="F70" s="126">
        <v>277</v>
      </c>
      <c r="G70" s="126" t="s">
        <v>890</v>
      </c>
      <c r="H70" s="122" t="s">
        <v>586</v>
      </c>
      <c r="I70" s="121" t="s">
        <v>587</v>
      </c>
      <c r="J70" s="122">
        <v>1.915</v>
      </c>
      <c r="K70" s="142" t="s">
        <v>562</v>
      </c>
    </row>
    <row r="71" spans="2:13" s="7" customFormat="1" ht="25.5">
      <c r="B71" s="255">
        <v>44</v>
      </c>
      <c r="C71" s="244" t="s">
        <v>1667</v>
      </c>
      <c r="D71" s="121" t="s">
        <v>1822</v>
      </c>
      <c r="E71" s="126" t="s">
        <v>1668</v>
      </c>
      <c r="F71" s="126" t="s">
        <v>1669</v>
      </c>
      <c r="G71" s="126"/>
      <c r="H71" s="122" t="s">
        <v>1872</v>
      </c>
      <c r="I71" s="121"/>
      <c r="J71" s="122">
        <v>1.7869999999999999</v>
      </c>
      <c r="K71" s="142"/>
    </row>
    <row r="72" spans="2:13" s="7" customFormat="1" ht="38.25">
      <c r="B72" s="255">
        <v>45</v>
      </c>
      <c r="C72" s="242" t="s">
        <v>201</v>
      </c>
      <c r="D72" s="111" t="s">
        <v>678</v>
      </c>
      <c r="E72" s="118" t="s">
        <v>1625</v>
      </c>
      <c r="F72" s="118" t="s">
        <v>671</v>
      </c>
      <c r="G72" s="118" t="s">
        <v>890</v>
      </c>
      <c r="H72" s="119" t="s">
        <v>679</v>
      </c>
      <c r="I72" s="111" t="s">
        <v>672</v>
      </c>
      <c r="J72" s="119">
        <v>1.014</v>
      </c>
      <c r="K72" s="141">
        <v>38078</v>
      </c>
    </row>
    <row r="73" spans="2:13" s="7" customFormat="1" ht="42.75" customHeight="1">
      <c r="B73" s="255">
        <v>46</v>
      </c>
      <c r="C73" s="242" t="s">
        <v>172</v>
      </c>
      <c r="D73" s="111" t="s">
        <v>1894</v>
      </c>
      <c r="E73" s="118" t="s">
        <v>1533</v>
      </c>
      <c r="F73" s="118" t="s">
        <v>1895</v>
      </c>
      <c r="G73" s="118"/>
      <c r="H73" s="119" t="s">
        <v>1896</v>
      </c>
      <c r="I73" s="111"/>
      <c r="J73" s="119">
        <v>1.5589999999999999</v>
      </c>
      <c r="K73" s="141" t="s">
        <v>289</v>
      </c>
    </row>
    <row r="74" spans="2:13" s="9" customFormat="1" ht="60" customHeight="1">
      <c r="B74" s="255">
        <v>47</v>
      </c>
      <c r="C74" s="243" t="s">
        <v>173</v>
      </c>
      <c r="D74" s="111" t="s">
        <v>1976</v>
      </c>
      <c r="E74" s="124" t="s">
        <v>918</v>
      </c>
      <c r="F74" s="124" t="s">
        <v>778</v>
      </c>
      <c r="G74" s="124" t="s">
        <v>730</v>
      </c>
      <c r="H74" s="125" t="s">
        <v>1977</v>
      </c>
      <c r="I74" s="123" t="s">
        <v>1978</v>
      </c>
      <c r="J74" s="125">
        <v>0.14899999999999999</v>
      </c>
      <c r="K74" s="146" t="s">
        <v>1779</v>
      </c>
    </row>
    <row r="75" spans="2:13" s="7" customFormat="1" ht="38.25">
      <c r="B75" s="254">
        <v>48</v>
      </c>
      <c r="C75" s="242" t="s">
        <v>174</v>
      </c>
      <c r="D75" s="111" t="s">
        <v>670</v>
      </c>
      <c r="E75" s="118" t="s">
        <v>1854</v>
      </c>
      <c r="F75" s="118" t="s">
        <v>671</v>
      </c>
      <c r="G75" s="118" t="s">
        <v>890</v>
      </c>
      <c r="H75" s="119">
        <v>158</v>
      </c>
      <c r="I75" s="111" t="s">
        <v>672</v>
      </c>
      <c r="J75" s="119">
        <v>1.014</v>
      </c>
      <c r="K75" s="141">
        <v>38078</v>
      </c>
      <c r="M75" s="81"/>
    </row>
    <row r="76" spans="2:13" s="7" customFormat="1" ht="38.25">
      <c r="B76" s="254">
        <v>49</v>
      </c>
      <c r="C76" s="242" t="s">
        <v>1823</v>
      </c>
      <c r="D76" s="111" t="s">
        <v>1857</v>
      </c>
      <c r="E76" s="118" t="s">
        <v>1625</v>
      </c>
      <c r="F76" s="118" t="s">
        <v>671</v>
      </c>
      <c r="G76" s="118" t="s">
        <v>890</v>
      </c>
      <c r="H76" s="119" t="s">
        <v>1858</v>
      </c>
      <c r="I76" s="110"/>
      <c r="J76" s="119">
        <v>1.014</v>
      </c>
      <c r="K76" s="143" t="s">
        <v>291</v>
      </c>
      <c r="M76" s="81"/>
    </row>
    <row r="77" spans="2:13" s="7" customFormat="1" ht="51.75" thickBot="1">
      <c r="B77" s="275">
        <v>50</v>
      </c>
      <c r="C77" s="291" t="s">
        <v>175</v>
      </c>
      <c r="D77" s="179" t="s">
        <v>168</v>
      </c>
      <c r="E77" s="188" t="s">
        <v>169</v>
      </c>
      <c r="F77" s="148" t="s">
        <v>1824</v>
      </c>
      <c r="G77" s="188" t="s">
        <v>892</v>
      </c>
      <c r="H77" s="149" t="s">
        <v>1825</v>
      </c>
      <c r="I77" s="147"/>
      <c r="J77" s="150">
        <v>7.3230000000000004</v>
      </c>
      <c r="K77" s="151"/>
      <c r="M77" s="81"/>
    </row>
    <row r="78" spans="2:13" s="7" customFormat="1">
      <c r="B78" s="6"/>
      <c r="C78" s="13"/>
      <c r="D78" s="13"/>
      <c r="E78" s="20"/>
      <c r="F78" s="345"/>
      <c r="G78" s="20"/>
      <c r="H78" s="62"/>
      <c r="I78" s="8"/>
      <c r="J78" s="328"/>
      <c r="K78" s="62"/>
      <c r="M78" s="81"/>
    </row>
    <row r="79" spans="2:13" s="7" customFormat="1">
      <c r="B79" s="6"/>
      <c r="C79" s="13"/>
      <c r="D79" s="13"/>
      <c r="E79" s="20"/>
      <c r="F79" s="345"/>
      <c r="G79" s="20"/>
      <c r="H79" s="62"/>
      <c r="I79" s="8"/>
      <c r="J79" s="328"/>
      <c r="K79" s="62"/>
      <c r="M79" s="81"/>
    </row>
    <row r="80" spans="2:13" s="7" customFormat="1">
      <c r="B80" s="6"/>
      <c r="C80" s="13"/>
      <c r="D80" s="13"/>
      <c r="E80" s="20"/>
      <c r="F80" s="345"/>
      <c r="G80" s="20"/>
      <c r="H80" s="62"/>
      <c r="I80" s="8"/>
      <c r="J80" s="328"/>
      <c r="K80" s="62"/>
      <c r="M80" s="81"/>
    </row>
    <row r="81" spans="2:13" s="7" customFormat="1">
      <c r="B81" s="6"/>
      <c r="C81" s="13"/>
      <c r="D81" s="13"/>
      <c r="E81" s="20"/>
      <c r="F81" s="345"/>
      <c r="G81" s="20"/>
      <c r="H81" s="62"/>
      <c r="I81" s="8"/>
      <c r="J81" s="328"/>
      <c r="K81" s="62"/>
      <c r="M81" s="81"/>
    </row>
    <row r="82" spans="2:13" s="7" customFormat="1">
      <c r="B82" s="6"/>
      <c r="C82" s="13"/>
      <c r="D82" s="13"/>
      <c r="E82" s="20"/>
      <c r="F82" s="345"/>
      <c r="G82" s="20"/>
      <c r="H82" s="62"/>
      <c r="I82" s="8"/>
      <c r="J82" s="328"/>
      <c r="K82" s="62"/>
      <c r="M82" s="81"/>
    </row>
    <row r="83" spans="2:13" s="7" customFormat="1">
      <c r="B83" s="6"/>
      <c r="C83" s="13"/>
      <c r="D83" s="13"/>
      <c r="E83" s="20"/>
      <c r="F83" s="345"/>
      <c r="G83" s="20"/>
      <c r="H83" s="62"/>
      <c r="I83" s="8"/>
      <c r="J83" s="328"/>
      <c r="K83" s="62"/>
      <c r="M83" s="81"/>
    </row>
    <row r="84" spans="2:13" s="7" customFormat="1" ht="13.5" thickBot="1">
      <c r="B84" s="6"/>
      <c r="C84" s="13"/>
      <c r="D84" s="13"/>
      <c r="E84" s="20"/>
      <c r="F84" s="345"/>
      <c r="G84" s="20"/>
      <c r="H84" s="62"/>
      <c r="I84" s="8"/>
      <c r="J84" s="328"/>
      <c r="K84" s="62"/>
      <c r="M84" s="81"/>
    </row>
    <row r="85" spans="2:13" s="37" customFormat="1" ht="26.25" thickBot="1">
      <c r="B85" s="258"/>
      <c r="C85" s="113" t="s">
        <v>786</v>
      </c>
      <c r="D85" s="114" t="s">
        <v>787</v>
      </c>
      <c r="E85" s="114" t="s">
        <v>788</v>
      </c>
      <c r="F85" s="114" t="s">
        <v>789</v>
      </c>
      <c r="G85" s="114" t="s">
        <v>790</v>
      </c>
      <c r="H85" s="114" t="s">
        <v>791</v>
      </c>
      <c r="I85" s="114" t="s">
        <v>792</v>
      </c>
      <c r="J85" s="114" t="s">
        <v>793</v>
      </c>
      <c r="K85" s="115" t="s">
        <v>794</v>
      </c>
      <c r="L85" s="60"/>
    </row>
    <row r="86" spans="2:13" s="7" customFormat="1" ht="51">
      <c r="B86" s="257">
        <v>51</v>
      </c>
      <c r="C86" s="294" t="s">
        <v>176</v>
      </c>
      <c r="D86" s="154" t="s">
        <v>685</v>
      </c>
      <c r="E86" s="192" t="s">
        <v>686</v>
      </c>
      <c r="F86" s="192" t="s">
        <v>687</v>
      </c>
      <c r="G86" s="192" t="s">
        <v>892</v>
      </c>
      <c r="H86" s="336" t="s">
        <v>688</v>
      </c>
      <c r="I86" s="154" t="s">
        <v>689</v>
      </c>
      <c r="J86" s="336">
        <v>1.046</v>
      </c>
      <c r="K86" s="337" t="s">
        <v>1848</v>
      </c>
    </row>
    <row r="87" spans="2:13" s="7" customFormat="1" ht="63.75">
      <c r="B87" s="254">
        <v>52</v>
      </c>
      <c r="C87" s="242" t="s">
        <v>667</v>
      </c>
      <c r="D87" s="111" t="s">
        <v>136</v>
      </c>
      <c r="E87" s="118" t="s">
        <v>137</v>
      </c>
      <c r="F87" s="118" t="s">
        <v>1799</v>
      </c>
      <c r="G87" s="118"/>
      <c r="H87" s="119" t="s">
        <v>138</v>
      </c>
      <c r="I87" s="111"/>
      <c r="J87" s="119">
        <v>1.915</v>
      </c>
      <c r="K87" s="141" t="s">
        <v>1848</v>
      </c>
      <c r="M87" s="81"/>
    </row>
    <row r="88" spans="2:13" s="7" customFormat="1" ht="76.5">
      <c r="B88" s="254">
        <v>53</v>
      </c>
      <c r="C88" s="244" t="s">
        <v>177</v>
      </c>
      <c r="D88" s="111" t="s">
        <v>1874</v>
      </c>
      <c r="E88" s="126" t="s">
        <v>359</v>
      </c>
      <c r="F88" s="126">
        <v>77</v>
      </c>
      <c r="G88" s="126"/>
      <c r="H88" s="119" t="s">
        <v>45</v>
      </c>
      <c r="I88" s="111"/>
      <c r="J88" s="122">
        <v>0.7</v>
      </c>
      <c r="K88" s="142"/>
      <c r="M88" s="81"/>
    </row>
    <row r="89" spans="2:13" s="7" customFormat="1" ht="51">
      <c r="B89" s="254">
        <v>54</v>
      </c>
      <c r="C89" s="248" t="s">
        <v>178</v>
      </c>
      <c r="D89" s="111" t="s">
        <v>1026</v>
      </c>
      <c r="E89" s="126" t="s">
        <v>1027</v>
      </c>
      <c r="F89" s="126">
        <v>221</v>
      </c>
      <c r="G89" s="126"/>
      <c r="H89" s="122" t="s">
        <v>1028</v>
      </c>
      <c r="I89" s="121"/>
      <c r="J89" s="122">
        <v>3.1179999999999999</v>
      </c>
      <c r="K89" s="144" t="s">
        <v>559</v>
      </c>
      <c r="M89" s="81"/>
    </row>
    <row r="90" spans="2:13" s="7" customFormat="1" ht="38.25">
      <c r="B90" s="254">
        <v>55</v>
      </c>
      <c r="C90" s="251" t="s">
        <v>736</v>
      </c>
      <c r="D90" s="133" t="s">
        <v>1873</v>
      </c>
      <c r="E90" s="134" t="s">
        <v>923</v>
      </c>
      <c r="F90" s="118">
        <v>59</v>
      </c>
      <c r="G90" s="118"/>
      <c r="H90" s="119" t="s">
        <v>1826</v>
      </c>
      <c r="I90" s="135"/>
      <c r="J90" s="122">
        <v>2.7</v>
      </c>
      <c r="K90" s="142"/>
      <c r="M90" s="81"/>
    </row>
    <row r="91" spans="2:13" s="7" customFormat="1" ht="38.25">
      <c r="B91" s="254">
        <v>56</v>
      </c>
      <c r="C91" s="242" t="s">
        <v>547</v>
      </c>
      <c r="D91" s="111" t="s">
        <v>548</v>
      </c>
      <c r="E91" s="118" t="s">
        <v>549</v>
      </c>
      <c r="F91" s="128" t="s">
        <v>551</v>
      </c>
      <c r="G91" s="118" t="s">
        <v>552</v>
      </c>
      <c r="H91" s="129" t="s">
        <v>550</v>
      </c>
      <c r="I91" s="111"/>
      <c r="J91" s="119">
        <v>0.79800000000000004</v>
      </c>
      <c r="K91" s="141"/>
    </row>
    <row r="92" spans="2:13" s="7" customFormat="1" ht="39" thickBot="1">
      <c r="B92" s="256">
        <v>57</v>
      </c>
      <c r="C92" s="252" t="s">
        <v>557</v>
      </c>
      <c r="D92" s="147" t="s">
        <v>553</v>
      </c>
      <c r="E92" s="148" t="s">
        <v>918</v>
      </c>
      <c r="F92" s="148" t="s">
        <v>554</v>
      </c>
      <c r="G92" s="148" t="s">
        <v>1477</v>
      </c>
      <c r="H92" s="149" t="s">
        <v>555</v>
      </c>
      <c r="I92" s="147" t="s">
        <v>556</v>
      </c>
      <c r="J92" s="150">
        <v>0.14899999999999999</v>
      </c>
      <c r="K92" s="151" t="s">
        <v>1779</v>
      </c>
    </row>
    <row r="93" spans="2:13" s="7" customFormat="1">
      <c r="B93" s="5"/>
      <c r="C93" s="8"/>
      <c r="D93" s="8"/>
      <c r="E93" s="345"/>
      <c r="F93" s="345"/>
      <c r="G93" s="345"/>
      <c r="H93" s="62"/>
      <c r="I93" s="8"/>
      <c r="J93" s="328"/>
      <c r="K93" s="62"/>
    </row>
    <row r="94" spans="2:13" s="7" customFormat="1">
      <c r="B94" s="5"/>
      <c r="C94" s="8"/>
      <c r="D94" s="8"/>
      <c r="E94" s="345"/>
      <c r="F94" s="345"/>
      <c r="G94" s="345"/>
      <c r="H94" s="62"/>
      <c r="I94" s="8"/>
      <c r="J94" s="328"/>
      <c r="K94" s="62"/>
    </row>
    <row r="95" spans="2:13" s="7" customFormat="1">
      <c r="B95" s="5"/>
      <c r="C95" s="8"/>
      <c r="D95" s="8"/>
      <c r="E95" s="345"/>
      <c r="F95" s="345"/>
      <c r="G95" s="345"/>
      <c r="H95" s="62"/>
      <c r="I95" s="8"/>
      <c r="J95" s="328"/>
      <c r="K95" s="62"/>
    </row>
    <row r="96" spans="2:13" s="7" customFormat="1">
      <c r="B96" s="5"/>
      <c r="C96" s="8"/>
      <c r="D96" s="8"/>
      <c r="E96" s="345"/>
      <c r="F96" s="345"/>
      <c r="G96" s="345"/>
      <c r="H96" s="62"/>
      <c r="I96" s="8"/>
      <c r="J96" s="328"/>
      <c r="K96" s="62"/>
    </row>
    <row r="97" spans="2:11" s="7" customFormat="1">
      <c r="B97" s="5"/>
      <c r="C97" s="8"/>
      <c r="D97" s="8"/>
      <c r="E97" s="345"/>
      <c r="F97" s="345"/>
      <c r="G97" s="345"/>
      <c r="H97" s="62"/>
      <c r="I97" s="8"/>
      <c r="J97" s="328"/>
      <c r="K97" s="62"/>
    </row>
    <row r="98" spans="2:11" s="7" customFormat="1">
      <c r="B98" s="5"/>
      <c r="C98" s="8"/>
      <c r="D98" s="8"/>
      <c r="E98" s="345"/>
      <c r="F98" s="345"/>
      <c r="G98" s="345"/>
      <c r="H98" s="62"/>
      <c r="I98" s="8"/>
      <c r="J98" s="328"/>
      <c r="K98" s="62"/>
    </row>
    <row r="99" spans="2:11" s="7" customFormat="1">
      <c r="B99" s="5"/>
      <c r="C99" s="8"/>
      <c r="D99" s="8"/>
      <c r="E99" s="345"/>
      <c r="F99" s="345"/>
      <c r="G99" s="345"/>
      <c r="H99" s="62"/>
      <c r="I99" s="8"/>
      <c r="J99" s="328"/>
      <c r="K99" s="62"/>
    </row>
    <row r="100" spans="2:11" s="7" customFormat="1">
      <c r="B100" s="5"/>
      <c r="C100" s="8"/>
      <c r="D100" s="8"/>
      <c r="E100" s="345"/>
      <c r="F100" s="345"/>
      <c r="G100" s="345"/>
      <c r="H100" s="62"/>
      <c r="I100" s="8"/>
      <c r="J100" s="328"/>
      <c r="K100" s="62"/>
    </row>
    <row r="101" spans="2:11" s="7" customFormat="1">
      <c r="B101" s="5"/>
      <c r="C101" s="8"/>
      <c r="D101" s="8"/>
      <c r="E101" s="345"/>
      <c r="F101" s="345"/>
      <c r="G101" s="345"/>
      <c r="H101" s="62"/>
      <c r="I101" s="8"/>
      <c r="J101" s="328"/>
      <c r="K101" s="62"/>
    </row>
    <row r="102" spans="2:11" s="7" customFormat="1">
      <c r="B102" s="5"/>
      <c r="C102" s="8"/>
      <c r="D102" s="8"/>
      <c r="E102" s="345"/>
      <c r="F102" s="345"/>
      <c r="G102" s="345"/>
      <c r="H102" s="62"/>
      <c r="I102" s="8"/>
      <c r="J102" s="328"/>
      <c r="K102" s="62"/>
    </row>
    <row r="103" spans="2:11" s="7" customFormat="1">
      <c r="B103" s="5"/>
      <c r="C103" s="8"/>
      <c r="D103" s="8"/>
      <c r="E103" s="345"/>
      <c r="F103" s="345"/>
      <c r="G103" s="345"/>
      <c r="H103" s="62"/>
      <c r="I103" s="8"/>
      <c r="J103" s="328"/>
      <c r="K103" s="62"/>
    </row>
    <row r="104" spans="2:11" s="7" customFormat="1">
      <c r="B104" s="5"/>
      <c r="C104" s="8"/>
      <c r="D104" s="8"/>
      <c r="E104" s="345"/>
      <c r="F104" s="345"/>
      <c r="G104" s="345"/>
      <c r="H104" s="62"/>
      <c r="I104" s="8"/>
      <c r="J104" s="328"/>
      <c r="K104" s="62"/>
    </row>
    <row r="105" spans="2:11" s="7" customFormat="1">
      <c r="B105" s="5"/>
      <c r="C105" s="8"/>
      <c r="D105" s="8"/>
      <c r="E105" s="345"/>
      <c r="F105" s="345"/>
      <c r="G105" s="345"/>
      <c r="H105" s="62"/>
      <c r="I105" s="8"/>
      <c r="J105" s="328"/>
      <c r="K105" s="62"/>
    </row>
    <row r="106" spans="2:11" s="7" customFormat="1">
      <c r="B106" s="5"/>
      <c r="C106" s="8"/>
      <c r="D106" s="8"/>
      <c r="E106" s="345"/>
      <c r="F106" s="345"/>
      <c r="G106" s="345"/>
      <c r="H106" s="62"/>
      <c r="I106" s="8"/>
      <c r="J106" s="328"/>
      <c r="K106" s="62"/>
    </row>
    <row r="107" spans="2:11" s="7" customFormat="1">
      <c r="B107" s="5"/>
      <c r="C107" s="8"/>
      <c r="D107" s="8"/>
      <c r="E107" s="345"/>
      <c r="F107" s="345"/>
      <c r="G107" s="345"/>
      <c r="H107" s="62"/>
      <c r="I107" s="8"/>
      <c r="J107" s="328"/>
      <c r="K107" s="62"/>
    </row>
    <row r="108" spans="2:11" s="7" customFormat="1">
      <c r="B108" s="5"/>
      <c r="C108" s="8"/>
      <c r="D108" s="8"/>
      <c r="E108" s="345"/>
      <c r="F108" s="345"/>
      <c r="G108" s="345"/>
      <c r="H108" s="62"/>
      <c r="I108" s="8"/>
      <c r="J108" s="328"/>
      <c r="K108" s="62"/>
    </row>
    <row r="109" spans="2:11" s="7" customFormat="1">
      <c r="B109" s="5"/>
      <c r="C109" s="8"/>
      <c r="D109" s="8"/>
      <c r="E109" s="345"/>
      <c r="F109" s="345"/>
      <c r="G109" s="345"/>
      <c r="H109" s="62"/>
      <c r="I109" s="8"/>
      <c r="J109" s="328"/>
      <c r="K109" s="62"/>
    </row>
    <row r="110" spans="2:11" s="7" customFormat="1">
      <c r="B110" s="5"/>
      <c r="C110" s="8"/>
      <c r="D110" s="8"/>
      <c r="E110" s="345"/>
      <c r="F110" s="345"/>
      <c r="G110" s="345"/>
      <c r="H110" s="62"/>
      <c r="I110" s="8"/>
      <c r="J110" s="328"/>
      <c r="K110" s="62"/>
    </row>
    <row r="111" spans="2:11" s="7" customFormat="1">
      <c r="B111" s="5"/>
      <c r="C111" s="8"/>
      <c r="D111" s="8"/>
      <c r="E111" s="345"/>
      <c r="F111" s="345"/>
      <c r="G111" s="345"/>
      <c r="H111" s="62"/>
      <c r="I111" s="8"/>
      <c r="J111" s="328"/>
      <c r="K111" s="62"/>
    </row>
    <row r="112" spans="2:11" s="7" customFormat="1">
      <c r="B112" s="5"/>
      <c r="C112" s="8"/>
      <c r="D112" s="8"/>
      <c r="E112" s="345"/>
      <c r="F112" s="345"/>
      <c r="G112" s="345"/>
      <c r="H112" s="62"/>
      <c r="I112" s="8"/>
      <c r="J112" s="328"/>
      <c r="K112" s="62"/>
    </row>
    <row r="113" spans="2:40" s="7" customFormat="1">
      <c r="B113" s="5"/>
      <c r="C113" s="8"/>
      <c r="D113" s="8"/>
      <c r="E113" s="345"/>
      <c r="F113" s="345"/>
      <c r="G113" s="345"/>
      <c r="H113" s="62"/>
      <c r="I113" s="8"/>
      <c r="J113" s="328"/>
      <c r="K113" s="62"/>
    </row>
    <row r="114" spans="2:40" s="7" customFormat="1">
      <c r="B114" s="5"/>
      <c r="C114" s="8"/>
      <c r="D114" s="8"/>
      <c r="E114" s="345"/>
      <c r="F114" s="345"/>
      <c r="G114" s="345"/>
      <c r="H114" s="62"/>
      <c r="I114" s="8"/>
      <c r="J114" s="328"/>
      <c r="K114" s="62"/>
    </row>
    <row r="115" spans="2:40" s="7" customFormat="1">
      <c r="B115" s="5"/>
      <c r="C115" s="8"/>
      <c r="D115" s="8"/>
      <c r="E115" s="345"/>
      <c r="F115" s="345"/>
      <c r="G115" s="345"/>
      <c r="H115" s="62"/>
      <c r="I115" s="8"/>
      <c r="J115" s="328"/>
      <c r="K115" s="62"/>
    </row>
    <row r="116" spans="2:40" s="7" customFormat="1">
      <c r="B116" s="5"/>
      <c r="C116" s="8"/>
      <c r="D116" s="8"/>
      <c r="E116" s="345"/>
      <c r="F116" s="345"/>
      <c r="G116" s="345"/>
      <c r="H116" s="62"/>
      <c r="I116" s="8"/>
      <c r="J116" s="328"/>
      <c r="K116" s="62"/>
    </row>
    <row r="117" spans="2:40" s="7" customFormat="1">
      <c r="B117" s="5"/>
      <c r="C117" s="8"/>
      <c r="D117" s="8"/>
      <c r="E117" s="345"/>
      <c r="F117" s="345"/>
      <c r="G117" s="345"/>
      <c r="H117" s="62"/>
      <c r="I117" s="8"/>
      <c r="J117" s="328"/>
      <c r="K117" s="62"/>
    </row>
    <row r="118" spans="2:40" s="7" customFormat="1">
      <c r="B118" s="6"/>
      <c r="C118" s="8"/>
      <c r="D118" s="8"/>
      <c r="E118" s="48"/>
      <c r="F118" s="48"/>
      <c r="G118" s="41"/>
      <c r="H118" s="48"/>
      <c r="I118" s="48"/>
      <c r="J118" s="48"/>
      <c r="K118" s="41"/>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row>
    <row r="119" spans="2:40" s="45" customFormat="1" ht="13.5" customHeight="1" thickBot="1">
      <c r="B119" s="5"/>
      <c r="C119" s="729" t="s">
        <v>16</v>
      </c>
      <c r="D119" s="729"/>
      <c r="E119" s="729"/>
      <c r="F119" s="729"/>
      <c r="G119" s="729"/>
      <c r="H119" s="729"/>
      <c r="I119" s="64"/>
      <c r="J119" s="64"/>
      <c r="K119" s="63"/>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row>
    <row r="120" spans="2:40" s="37" customFormat="1" ht="26.25" thickBot="1">
      <c r="B120" s="258"/>
      <c r="C120" s="259" t="s">
        <v>786</v>
      </c>
      <c r="D120" s="114" t="s">
        <v>787</v>
      </c>
      <c r="E120" s="114" t="s">
        <v>788</v>
      </c>
      <c r="F120" s="114" t="s">
        <v>789</v>
      </c>
      <c r="G120" s="114" t="s">
        <v>790</v>
      </c>
      <c r="H120" s="114" t="s">
        <v>791</v>
      </c>
      <c r="I120" s="114" t="s">
        <v>792</v>
      </c>
      <c r="J120" s="114" t="s">
        <v>793</v>
      </c>
      <c r="K120" s="115" t="s">
        <v>794</v>
      </c>
      <c r="L120" s="60"/>
    </row>
    <row r="121" spans="2:40" s="9" customFormat="1" ht="56.25" customHeight="1">
      <c r="B121" s="264">
        <v>1</v>
      </c>
      <c r="C121" s="260" t="s">
        <v>737</v>
      </c>
      <c r="D121" s="155" t="s">
        <v>1388</v>
      </c>
      <c r="E121" s="155" t="s">
        <v>1389</v>
      </c>
      <c r="F121" s="155" t="s">
        <v>341</v>
      </c>
      <c r="G121" s="155" t="s">
        <v>1390</v>
      </c>
      <c r="H121" s="155"/>
      <c r="I121" s="155" t="s">
        <v>1391</v>
      </c>
      <c r="J121" s="136"/>
      <c r="K121" s="156" t="s">
        <v>291</v>
      </c>
    </row>
    <row r="122" spans="2:40" s="5" customFormat="1" ht="76.5">
      <c r="B122" s="255">
        <v>2</v>
      </c>
      <c r="C122" s="261" t="s">
        <v>738</v>
      </c>
      <c r="D122" s="96" t="s">
        <v>294</v>
      </c>
      <c r="E122" s="96" t="s">
        <v>1389</v>
      </c>
      <c r="F122" s="96" t="s">
        <v>341</v>
      </c>
      <c r="G122" s="96" t="s">
        <v>1390</v>
      </c>
      <c r="H122" s="96"/>
      <c r="I122" s="96" t="s">
        <v>1427</v>
      </c>
      <c r="J122" s="96"/>
      <c r="K122" s="157" t="s">
        <v>295</v>
      </c>
      <c r="L122" s="13"/>
    </row>
    <row r="123" spans="2:40" s="7" customFormat="1" ht="54" customHeight="1">
      <c r="B123" s="255">
        <v>3</v>
      </c>
      <c r="C123" s="261" t="s">
        <v>343</v>
      </c>
      <c r="D123" s="96" t="s">
        <v>344</v>
      </c>
      <c r="E123" s="96" t="s">
        <v>345</v>
      </c>
      <c r="F123" s="96" t="s">
        <v>346</v>
      </c>
      <c r="G123" s="96"/>
      <c r="H123" s="96"/>
      <c r="I123" s="96"/>
      <c r="J123" s="96"/>
      <c r="K123" s="157"/>
    </row>
    <row r="124" spans="2:40" s="7" customFormat="1" ht="89.25">
      <c r="B124" s="254">
        <v>4</v>
      </c>
      <c r="C124" s="262" t="s">
        <v>739</v>
      </c>
      <c r="D124" s="96" t="s">
        <v>165</v>
      </c>
      <c r="E124" s="152" t="s">
        <v>1389</v>
      </c>
      <c r="F124" s="96" t="s">
        <v>341</v>
      </c>
      <c r="G124" s="152" t="s">
        <v>1390</v>
      </c>
      <c r="H124" s="152" t="s">
        <v>342</v>
      </c>
      <c r="I124" s="152" t="s">
        <v>166</v>
      </c>
      <c r="J124" s="121"/>
      <c r="K124" s="157" t="s">
        <v>292</v>
      </c>
    </row>
    <row r="125" spans="2:40" s="7" customFormat="1" ht="51">
      <c r="B125" s="255">
        <v>5</v>
      </c>
      <c r="C125" s="262" t="s">
        <v>850</v>
      </c>
      <c r="D125" s="96" t="s">
        <v>847</v>
      </c>
      <c r="E125" s="152" t="s">
        <v>848</v>
      </c>
      <c r="F125" s="152"/>
      <c r="G125" s="152" t="s">
        <v>1352</v>
      </c>
      <c r="H125" s="96"/>
      <c r="I125" s="152" t="s">
        <v>347</v>
      </c>
      <c r="J125" s="152"/>
      <c r="K125" s="157" t="s">
        <v>149</v>
      </c>
    </row>
    <row r="126" spans="2:40" s="6" customFormat="1" ht="63.75">
      <c r="B126" s="254">
        <v>6</v>
      </c>
      <c r="C126" s="262" t="s">
        <v>348</v>
      </c>
      <c r="D126" s="96" t="s">
        <v>1425</v>
      </c>
      <c r="E126" s="152" t="s">
        <v>848</v>
      </c>
      <c r="F126" s="152" t="s">
        <v>1426</v>
      </c>
      <c r="G126" s="152" t="s">
        <v>1352</v>
      </c>
      <c r="H126" s="96"/>
      <c r="I126" s="152" t="s">
        <v>347</v>
      </c>
      <c r="J126" s="152"/>
      <c r="K126" s="157" t="s">
        <v>289</v>
      </c>
    </row>
    <row r="127" spans="2:40" s="9" customFormat="1" ht="89.25">
      <c r="B127" s="255">
        <v>7</v>
      </c>
      <c r="C127" s="262" t="s">
        <v>740</v>
      </c>
      <c r="D127" s="152" t="s">
        <v>1434</v>
      </c>
      <c r="E127" s="152" t="s">
        <v>1389</v>
      </c>
      <c r="F127" s="96" t="s">
        <v>341</v>
      </c>
      <c r="G127" s="152" t="s">
        <v>1390</v>
      </c>
      <c r="H127" s="152" t="s">
        <v>1435</v>
      </c>
      <c r="I127" s="152" t="s">
        <v>1436</v>
      </c>
      <c r="J127" s="152"/>
      <c r="K127" s="157" t="s">
        <v>149</v>
      </c>
    </row>
    <row r="128" spans="2:40" s="6" customFormat="1" ht="38.25">
      <c r="B128" s="254">
        <v>8</v>
      </c>
      <c r="C128" s="262" t="s">
        <v>144</v>
      </c>
      <c r="D128" s="96" t="s">
        <v>143</v>
      </c>
      <c r="E128" s="152" t="s">
        <v>145</v>
      </c>
      <c r="F128" s="152" t="s">
        <v>146</v>
      </c>
      <c r="G128" s="152" t="s">
        <v>147</v>
      </c>
      <c r="H128" s="96" t="s">
        <v>148</v>
      </c>
      <c r="I128" s="152"/>
      <c r="J128" s="152"/>
      <c r="K128" s="157" t="s">
        <v>149</v>
      </c>
    </row>
    <row r="129" spans="2:11" customFormat="1" ht="39" thickBot="1">
      <c r="B129" s="265">
        <v>9</v>
      </c>
      <c r="C129" s="263" t="s">
        <v>41</v>
      </c>
      <c r="D129" s="159" t="s">
        <v>1907</v>
      </c>
      <c r="E129" s="159" t="s">
        <v>1908</v>
      </c>
      <c r="F129" s="160">
        <v>0.18194444444444444</v>
      </c>
      <c r="G129" s="159" t="s">
        <v>38</v>
      </c>
      <c r="H129" s="159" t="s">
        <v>39</v>
      </c>
      <c r="I129" s="159" t="s">
        <v>40</v>
      </c>
      <c r="J129" s="159"/>
      <c r="K129" s="161" t="s">
        <v>1609</v>
      </c>
    </row>
    <row r="130" spans="2:11" customFormat="1">
      <c r="B130" s="4"/>
      <c r="C130" s="5"/>
      <c r="D130" s="5"/>
      <c r="E130" s="5"/>
      <c r="F130" s="31"/>
      <c r="G130" s="5"/>
      <c r="H130" s="5"/>
      <c r="I130" s="5"/>
      <c r="J130" s="5"/>
      <c r="K130" s="32"/>
    </row>
    <row r="131" spans="2:11" customFormat="1">
      <c r="B131" s="4"/>
      <c r="C131" s="5"/>
      <c r="D131" s="5"/>
      <c r="E131" s="5"/>
      <c r="F131" s="31"/>
      <c r="G131" s="5"/>
      <c r="H131" s="5"/>
      <c r="I131" s="5"/>
      <c r="J131" s="5"/>
      <c r="K131" s="32"/>
    </row>
    <row r="132" spans="2:11" customFormat="1">
      <c r="B132" s="4"/>
      <c r="C132" s="5"/>
      <c r="D132" s="5"/>
      <c r="E132" s="5"/>
      <c r="F132" s="31"/>
      <c r="G132" s="5"/>
      <c r="H132" s="5"/>
      <c r="I132" s="5"/>
      <c r="J132" s="5"/>
      <c r="K132" s="32"/>
    </row>
    <row r="133" spans="2:11" customFormat="1">
      <c r="B133" s="4"/>
      <c r="C133" s="5"/>
      <c r="D133" s="5"/>
      <c r="E133" s="5"/>
      <c r="F133" s="31"/>
      <c r="G133" s="5"/>
      <c r="H133" s="5"/>
      <c r="I133" s="5"/>
      <c r="J133" s="5"/>
      <c r="K133" s="32"/>
    </row>
    <row r="134" spans="2:11" customFormat="1">
      <c r="B134" s="4"/>
      <c r="C134" s="5"/>
      <c r="D134" s="5"/>
      <c r="E134" s="5"/>
      <c r="F134" s="31"/>
      <c r="G134" s="5"/>
      <c r="H134" s="5"/>
      <c r="I134" s="5"/>
      <c r="J134" s="5"/>
      <c r="K134" s="32"/>
    </row>
    <row r="135" spans="2:11" customFormat="1">
      <c r="B135" s="4"/>
      <c r="C135" s="5"/>
      <c r="D135" s="5"/>
      <c r="E135" s="5"/>
      <c r="F135" s="31"/>
      <c r="G135" s="5"/>
      <c r="H135" s="5"/>
      <c r="I135" s="5"/>
      <c r="J135" s="5"/>
      <c r="K135" s="32"/>
    </row>
    <row r="136" spans="2:11" customFormat="1">
      <c r="B136" s="4"/>
      <c r="C136" s="5"/>
      <c r="D136" s="5"/>
      <c r="E136" s="5"/>
      <c r="F136" s="31"/>
      <c r="G136" s="5"/>
      <c r="H136" s="5"/>
      <c r="I136" s="5"/>
      <c r="J136" s="5"/>
      <c r="K136" s="32"/>
    </row>
    <row r="137" spans="2:11" customFormat="1">
      <c r="B137" s="4"/>
      <c r="C137" s="5"/>
      <c r="D137" s="5"/>
      <c r="E137" s="5"/>
      <c r="F137" s="31"/>
      <c r="G137" s="5"/>
      <c r="H137" s="5"/>
      <c r="I137" s="5"/>
      <c r="J137" s="5"/>
      <c r="K137" s="32"/>
    </row>
    <row r="138" spans="2:11" customFormat="1">
      <c r="B138" s="4"/>
      <c r="C138" s="5"/>
      <c r="D138" s="5"/>
      <c r="E138" s="5"/>
      <c r="F138" s="31"/>
      <c r="G138" s="5"/>
      <c r="H138" s="5"/>
      <c r="I138" s="5"/>
      <c r="J138" s="5"/>
      <c r="K138" s="32"/>
    </row>
    <row r="139" spans="2:11" customFormat="1">
      <c r="B139" s="4"/>
      <c r="C139" s="5"/>
      <c r="D139" s="5"/>
      <c r="E139" s="5"/>
      <c r="F139" s="31"/>
      <c r="G139" s="5"/>
      <c r="H139" s="5"/>
      <c r="I139" s="5"/>
      <c r="J139" s="5"/>
      <c r="K139" s="32"/>
    </row>
    <row r="140" spans="2:11" s="7" customFormat="1">
      <c r="B140" s="6"/>
    </row>
    <row r="141" spans="2:11" s="9" customFormat="1" ht="13.5" thickBot="1">
      <c r="B141" s="5"/>
      <c r="C141" s="731" t="s">
        <v>17</v>
      </c>
      <c r="D141" s="731"/>
      <c r="E141" s="731"/>
      <c r="F141" s="731"/>
      <c r="G141" s="731"/>
      <c r="H141" s="731"/>
      <c r="I141" s="70"/>
      <c r="J141" s="70"/>
      <c r="K141" s="70"/>
    </row>
    <row r="142" spans="2:11" s="9" customFormat="1" ht="26.25" thickBot="1">
      <c r="B142" s="276"/>
      <c r="C142" s="266" t="s">
        <v>786</v>
      </c>
      <c r="D142" s="162" t="s">
        <v>787</v>
      </c>
      <c r="E142" s="163" t="s">
        <v>788</v>
      </c>
      <c r="F142" s="162" t="s">
        <v>789</v>
      </c>
      <c r="G142" s="162" t="s">
        <v>790</v>
      </c>
      <c r="H142" s="162" t="s">
        <v>791</v>
      </c>
      <c r="I142" s="162" t="s">
        <v>792</v>
      </c>
      <c r="J142" s="162" t="s">
        <v>793</v>
      </c>
      <c r="K142" s="164" t="s">
        <v>794</v>
      </c>
    </row>
    <row r="143" spans="2:11" s="6" customFormat="1" ht="51">
      <c r="B143" s="257">
        <v>1</v>
      </c>
      <c r="C143" s="267" t="s">
        <v>1827</v>
      </c>
      <c r="D143" s="109" t="s">
        <v>1828</v>
      </c>
      <c r="E143" s="172" t="s">
        <v>1829</v>
      </c>
      <c r="F143" s="172"/>
      <c r="G143" s="172"/>
      <c r="H143" s="172"/>
      <c r="I143" s="173"/>
      <c r="J143" s="173"/>
      <c r="K143" s="174"/>
    </row>
    <row r="144" spans="2:11" s="6" customFormat="1" ht="70.5" customHeight="1">
      <c r="B144" s="254">
        <v>2</v>
      </c>
      <c r="C144" s="268" t="s">
        <v>1830</v>
      </c>
      <c r="D144" s="121" t="s">
        <v>1035</v>
      </c>
      <c r="E144" s="126" t="s">
        <v>1036</v>
      </c>
      <c r="F144" s="126"/>
      <c r="G144" s="126"/>
      <c r="H144" s="126"/>
      <c r="I144" s="152"/>
      <c r="J144" s="152"/>
      <c r="K144" s="175"/>
    </row>
    <row r="145" spans="2:11" s="6" customFormat="1" ht="69" customHeight="1">
      <c r="B145" s="254">
        <v>3</v>
      </c>
      <c r="C145" s="262" t="s">
        <v>1037</v>
      </c>
      <c r="D145" s="111" t="s">
        <v>1038</v>
      </c>
      <c r="E145" s="165" t="s">
        <v>1039</v>
      </c>
      <c r="F145" s="96" t="s">
        <v>1040</v>
      </c>
      <c r="G145" s="96" t="s">
        <v>892</v>
      </c>
      <c r="H145" s="96"/>
      <c r="I145" s="166" t="s">
        <v>1041</v>
      </c>
      <c r="J145" s="152">
        <v>0.33300000000000002</v>
      </c>
      <c r="K145" s="142"/>
    </row>
    <row r="146" spans="2:11" s="6" customFormat="1" ht="48" customHeight="1">
      <c r="B146" s="254">
        <v>4</v>
      </c>
      <c r="C146" s="261" t="s">
        <v>1042</v>
      </c>
      <c r="D146" s="111" t="s">
        <v>1140</v>
      </c>
      <c r="E146" s="96" t="s">
        <v>1147</v>
      </c>
      <c r="F146" s="96"/>
      <c r="G146" s="96"/>
      <c r="H146" s="152"/>
      <c r="I146" s="152"/>
      <c r="J146" s="152">
        <v>1.66</v>
      </c>
      <c r="K146" s="142" t="s">
        <v>52</v>
      </c>
    </row>
    <row r="147" spans="2:11" s="7" customFormat="1" ht="44.25" customHeight="1">
      <c r="B147" s="254">
        <v>5</v>
      </c>
      <c r="C147" s="269" t="s">
        <v>741</v>
      </c>
      <c r="D147" s="111" t="s">
        <v>321</v>
      </c>
      <c r="E147" s="96" t="s">
        <v>53</v>
      </c>
      <c r="F147" s="96"/>
      <c r="G147" s="96" t="s">
        <v>730</v>
      </c>
      <c r="H147" s="96"/>
      <c r="I147" s="166"/>
      <c r="J147" s="96"/>
      <c r="K147" s="143"/>
    </row>
    <row r="148" spans="2:11" s="7" customFormat="1" ht="46.5" customHeight="1">
      <c r="B148" s="254">
        <v>6</v>
      </c>
      <c r="C148" s="261" t="s">
        <v>742</v>
      </c>
      <c r="D148" s="111" t="s">
        <v>921</v>
      </c>
      <c r="E148" s="96" t="s">
        <v>918</v>
      </c>
      <c r="F148" s="152"/>
      <c r="G148" s="96" t="s">
        <v>730</v>
      </c>
      <c r="H148" s="152"/>
      <c r="I148" s="96" t="s">
        <v>922</v>
      </c>
      <c r="J148" s="167">
        <v>0.14899999999999999</v>
      </c>
      <c r="K148" s="142"/>
    </row>
    <row r="149" spans="2:11" s="7" customFormat="1" ht="80.25" customHeight="1">
      <c r="B149" s="254">
        <v>7</v>
      </c>
      <c r="C149" s="261" t="s">
        <v>743</v>
      </c>
      <c r="D149" s="111" t="s">
        <v>265</v>
      </c>
      <c r="E149" s="127" t="s">
        <v>266</v>
      </c>
      <c r="F149" s="96"/>
      <c r="G149" s="96" t="s">
        <v>267</v>
      </c>
      <c r="H149" s="96"/>
      <c r="I149" s="96"/>
      <c r="J149" s="96">
        <v>1.014</v>
      </c>
      <c r="K149" s="143"/>
    </row>
    <row r="150" spans="2:11" s="7" customFormat="1" ht="83.25" customHeight="1">
      <c r="B150" s="254">
        <v>8</v>
      </c>
      <c r="C150" s="262" t="s">
        <v>1043</v>
      </c>
      <c r="D150" s="130" t="s">
        <v>92</v>
      </c>
      <c r="E150" s="165" t="s">
        <v>93</v>
      </c>
      <c r="F150" s="96"/>
      <c r="G150" s="96"/>
      <c r="H150" s="96"/>
      <c r="I150" s="166" t="s">
        <v>94</v>
      </c>
      <c r="J150" s="152">
        <v>0.99199999999999999</v>
      </c>
      <c r="K150" s="142"/>
    </row>
    <row r="151" spans="2:11" s="7" customFormat="1" ht="56.25" customHeight="1">
      <c r="B151" s="254">
        <v>9</v>
      </c>
      <c r="C151" s="270" t="s">
        <v>744</v>
      </c>
      <c r="D151" s="121" t="s">
        <v>185</v>
      </c>
      <c r="E151" s="152" t="s">
        <v>171</v>
      </c>
      <c r="F151" s="152"/>
      <c r="G151" s="152" t="s">
        <v>844</v>
      </c>
      <c r="H151" s="152"/>
      <c r="I151" s="152"/>
      <c r="J151" s="152">
        <v>0.61299999999999999</v>
      </c>
      <c r="K151" s="143" t="s">
        <v>46</v>
      </c>
    </row>
    <row r="152" spans="2:11" s="7" customFormat="1" ht="57" customHeight="1" thickBot="1">
      <c r="B152" s="275">
        <v>10</v>
      </c>
      <c r="C152" s="263" t="s">
        <v>95</v>
      </c>
      <c r="D152" s="179" t="s">
        <v>1694</v>
      </c>
      <c r="E152" s="159" t="s">
        <v>269</v>
      </c>
      <c r="F152" s="159"/>
      <c r="G152" s="159" t="s">
        <v>267</v>
      </c>
      <c r="H152" s="159"/>
      <c r="I152" s="159"/>
      <c r="J152" s="159">
        <v>1.014</v>
      </c>
      <c r="K152" s="220"/>
    </row>
    <row r="153" spans="2:11" s="7" customFormat="1" ht="12.75" customHeight="1">
      <c r="B153" s="6"/>
      <c r="C153" s="5"/>
      <c r="D153" s="13"/>
      <c r="E153" s="5"/>
      <c r="F153" s="5"/>
      <c r="G153" s="5"/>
      <c r="H153" s="5"/>
      <c r="I153" s="5"/>
      <c r="J153" s="5"/>
      <c r="K153" s="5"/>
    </row>
    <row r="154" spans="2:11" s="7" customFormat="1" ht="12.75" customHeight="1">
      <c r="B154" s="6"/>
      <c r="C154" s="5"/>
      <c r="D154" s="13"/>
      <c r="E154" s="5"/>
      <c r="F154" s="5"/>
      <c r="G154" s="5"/>
      <c r="H154" s="5"/>
      <c r="I154" s="5"/>
      <c r="J154" s="5"/>
      <c r="K154" s="5"/>
    </row>
    <row r="155" spans="2:11" s="7" customFormat="1" ht="12.75" customHeight="1">
      <c r="B155" s="6"/>
      <c r="C155" s="5"/>
      <c r="D155" s="13"/>
      <c r="E155" s="5"/>
      <c r="F155" s="5"/>
      <c r="G155" s="5"/>
      <c r="H155" s="5"/>
      <c r="I155" s="5"/>
      <c r="J155" s="5"/>
      <c r="K155" s="5"/>
    </row>
    <row r="156" spans="2:11" s="7" customFormat="1" ht="12.75" customHeight="1">
      <c r="B156" s="6"/>
      <c r="C156" s="5"/>
      <c r="D156" s="13"/>
      <c r="E156" s="5"/>
      <c r="F156" s="5"/>
      <c r="G156" s="5"/>
      <c r="H156" s="5"/>
      <c r="I156" s="5"/>
      <c r="J156" s="5"/>
      <c r="K156" s="5"/>
    </row>
    <row r="157" spans="2:11" s="7" customFormat="1" ht="12.75" customHeight="1">
      <c r="B157" s="6"/>
      <c r="C157" s="5"/>
      <c r="D157" s="13"/>
      <c r="E157" s="5"/>
      <c r="F157" s="5"/>
      <c r="G157" s="5"/>
      <c r="H157" s="5"/>
      <c r="I157" s="5"/>
      <c r="J157" s="5"/>
      <c r="K157" s="5"/>
    </row>
    <row r="158" spans="2:11" s="7" customFormat="1" ht="12.75" customHeight="1" thickBot="1">
      <c r="B158" s="6"/>
      <c r="C158" s="5"/>
      <c r="D158" s="13"/>
      <c r="E158" s="5"/>
      <c r="F158" s="5"/>
      <c r="G158" s="5"/>
      <c r="H158" s="5"/>
      <c r="I158" s="5"/>
      <c r="J158" s="5"/>
      <c r="K158" s="5"/>
    </row>
    <row r="159" spans="2:11" s="9" customFormat="1" ht="26.25" thickBot="1">
      <c r="B159" s="276"/>
      <c r="C159" s="360" t="s">
        <v>786</v>
      </c>
      <c r="D159" s="361" t="s">
        <v>787</v>
      </c>
      <c r="E159" s="362" t="s">
        <v>788</v>
      </c>
      <c r="F159" s="361" t="s">
        <v>789</v>
      </c>
      <c r="G159" s="361" t="s">
        <v>790</v>
      </c>
      <c r="H159" s="361" t="s">
        <v>791</v>
      </c>
      <c r="I159" s="361" t="s">
        <v>792</v>
      </c>
      <c r="J159" s="361" t="s">
        <v>793</v>
      </c>
      <c r="K159" s="363" t="s">
        <v>794</v>
      </c>
    </row>
    <row r="160" spans="2:11" s="7" customFormat="1" ht="57.75" customHeight="1">
      <c r="B160" s="257">
        <v>11</v>
      </c>
      <c r="C160" s="346" t="s">
        <v>745</v>
      </c>
      <c r="D160" s="154" t="s">
        <v>268</v>
      </c>
      <c r="E160" s="191" t="s">
        <v>269</v>
      </c>
      <c r="F160" s="214"/>
      <c r="G160" s="153" t="s">
        <v>267</v>
      </c>
      <c r="H160" s="214"/>
      <c r="I160" s="214"/>
      <c r="J160" s="153">
        <v>1.014</v>
      </c>
      <c r="K160" s="221"/>
    </row>
    <row r="161" spans="2:11" s="7" customFormat="1" ht="63.75" customHeight="1">
      <c r="B161" s="254">
        <v>12</v>
      </c>
      <c r="C161" s="261" t="s">
        <v>746</v>
      </c>
      <c r="D161" s="111" t="s">
        <v>179</v>
      </c>
      <c r="E161" s="127" t="s">
        <v>269</v>
      </c>
      <c r="F161" s="96"/>
      <c r="G161" s="96" t="s">
        <v>267</v>
      </c>
      <c r="H161" s="96"/>
      <c r="I161" s="96"/>
      <c r="J161" s="96">
        <v>1.014</v>
      </c>
      <c r="K161" s="157"/>
    </row>
    <row r="162" spans="2:11" s="7" customFormat="1" ht="25.5">
      <c r="B162" s="254">
        <v>13</v>
      </c>
      <c r="C162" s="269" t="s">
        <v>747</v>
      </c>
      <c r="D162" s="111" t="s">
        <v>264</v>
      </c>
      <c r="E162" s="165" t="s">
        <v>582</v>
      </c>
      <c r="F162" s="152"/>
      <c r="G162" s="96" t="s">
        <v>695</v>
      </c>
      <c r="H162" s="152"/>
      <c r="I162" s="152"/>
      <c r="J162" s="96">
        <v>1.3360000000000001</v>
      </c>
      <c r="K162" s="175"/>
    </row>
    <row r="163" spans="2:11" s="7" customFormat="1" ht="63.75" customHeight="1">
      <c r="B163" s="254">
        <v>14</v>
      </c>
      <c r="C163" s="261" t="s">
        <v>748</v>
      </c>
      <c r="D163" s="111" t="s">
        <v>33</v>
      </c>
      <c r="E163" s="111" t="s">
        <v>34</v>
      </c>
      <c r="F163" s="96"/>
      <c r="G163" s="96" t="s">
        <v>592</v>
      </c>
      <c r="H163" s="96"/>
      <c r="I163" s="96" t="s">
        <v>35</v>
      </c>
      <c r="J163" s="96">
        <v>0.33300000000000002</v>
      </c>
      <c r="K163" s="157" t="s">
        <v>562</v>
      </c>
    </row>
    <row r="164" spans="2:11" s="9" customFormat="1" ht="89.25">
      <c r="B164" s="254">
        <v>15</v>
      </c>
      <c r="C164" s="261" t="s">
        <v>749</v>
      </c>
      <c r="D164" s="111" t="s">
        <v>820</v>
      </c>
      <c r="E164" s="165" t="s">
        <v>1139</v>
      </c>
      <c r="F164" s="152"/>
      <c r="G164" s="96" t="s">
        <v>695</v>
      </c>
      <c r="H164" s="96"/>
      <c r="I164" s="166"/>
      <c r="J164" s="152"/>
      <c r="K164" s="175"/>
    </row>
    <row r="165" spans="2:11" s="9" customFormat="1" ht="72.75" customHeight="1">
      <c r="B165" s="254">
        <v>16</v>
      </c>
      <c r="C165" s="262" t="s">
        <v>704</v>
      </c>
      <c r="D165" s="111" t="s">
        <v>705</v>
      </c>
      <c r="E165" s="165" t="s">
        <v>706</v>
      </c>
      <c r="F165" s="152"/>
      <c r="G165" s="96" t="s">
        <v>707</v>
      </c>
      <c r="H165" s="96" t="s">
        <v>708</v>
      </c>
      <c r="I165" s="152"/>
      <c r="J165" s="152">
        <v>0.95499999999999996</v>
      </c>
      <c r="K165" s="175"/>
    </row>
    <row r="166" spans="2:11" s="9" customFormat="1" ht="68.25" customHeight="1">
      <c r="B166" s="254">
        <v>17</v>
      </c>
      <c r="C166" s="261" t="s">
        <v>239</v>
      </c>
      <c r="D166" s="111" t="s">
        <v>1141</v>
      </c>
      <c r="E166" s="96" t="s">
        <v>1142</v>
      </c>
      <c r="F166" s="112"/>
      <c r="G166" s="96" t="s">
        <v>695</v>
      </c>
      <c r="H166" s="112"/>
      <c r="I166" s="96"/>
      <c r="J166" s="96">
        <v>1.2989999999999999</v>
      </c>
      <c r="K166" s="176"/>
    </row>
    <row r="167" spans="2:11" s="7" customFormat="1" ht="63.75">
      <c r="B167" s="254">
        <v>18</v>
      </c>
      <c r="C167" s="262" t="s">
        <v>240</v>
      </c>
      <c r="D167" s="121" t="s">
        <v>1000</v>
      </c>
      <c r="E167" s="152" t="s">
        <v>1001</v>
      </c>
      <c r="F167" s="152"/>
      <c r="G167" s="168" t="s">
        <v>844</v>
      </c>
      <c r="H167" s="152"/>
      <c r="I167" s="152" t="s">
        <v>1002</v>
      </c>
      <c r="J167" s="152">
        <v>0.61299999999999999</v>
      </c>
      <c r="K167" s="177" t="s">
        <v>293</v>
      </c>
    </row>
    <row r="168" spans="2:11" s="7" customFormat="1" ht="75.75" customHeight="1" thickBot="1">
      <c r="B168" s="275">
        <v>19</v>
      </c>
      <c r="C168" s="293" t="s">
        <v>241</v>
      </c>
      <c r="D168" s="179" t="s">
        <v>709</v>
      </c>
      <c r="E168" s="351" t="s">
        <v>710</v>
      </c>
      <c r="F168" s="159"/>
      <c r="G168" s="159" t="s">
        <v>711</v>
      </c>
      <c r="H168" s="159"/>
      <c r="I168" s="159"/>
      <c r="J168" s="159">
        <v>0.61299999999999999</v>
      </c>
      <c r="K168" s="220"/>
    </row>
    <row r="169" spans="2:11" s="7" customFormat="1" ht="12.75" customHeight="1">
      <c r="B169" s="6"/>
      <c r="C169" s="12"/>
      <c r="D169" s="13"/>
      <c r="E169" s="325"/>
      <c r="F169" s="5"/>
      <c r="G169" s="5"/>
      <c r="H169" s="5"/>
      <c r="I169" s="5"/>
      <c r="J169" s="5"/>
      <c r="K169" s="5"/>
    </row>
    <row r="170" spans="2:11" s="7" customFormat="1" ht="12.75" customHeight="1">
      <c r="B170" s="6"/>
      <c r="C170" s="12"/>
      <c r="D170" s="13"/>
      <c r="E170" s="325"/>
      <c r="F170" s="5"/>
      <c r="G170" s="5"/>
      <c r="H170" s="5"/>
      <c r="I170" s="5"/>
      <c r="J170" s="5"/>
      <c r="K170" s="5"/>
    </row>
    <row r="171" spans="2:11" s="7" customFormat="1" ht="12.75" customHeight="1">
      <c r="B171" s="6"/>
      <c r="C171" s="12"/>
      <c r="D171" s="13"/>
      <c r="E171" s="325"/>
      <c r="F171" s="5"/>
      <c r="G171" s="5"/>
      <c r="H171" s="5"/>
      <c r="I171" s="5"/>
      <c r="J171" s="5"/>
      <c r="K171" s="5"/>
    </row>
    <row r="172" spans="2:11" s="7" customFormat="1" ht="12.75" customHeight="1">
      <c r="B172" s="6"/>
      <c r="C172" s="12"/>
      <c r="D172" s="13"/>
      <c r="E172" s="325"/>
      <c r="F172" s="5"/>
      <c r="G172" s="5"/>
      <c r="H172" s="5"/>
      <c r="I172" s="5"/>
      <c r="J172" s="5"/>
      <c r="K172" s="5"/>
    </row>
    <row r="173" spans="2:11" s="7" customFormat="1" ht="12.75" customHeight="1">
      <c r="B173" s="6"/>
      <c r="C173" s="12"/>
      <c r="D173" s="13"/>
      <c r="E173" s="325"/>
      <c r="F173" s="5"/>
      <c r="G173" s="5"/>
      <c r="H173" s="5"/>
      <c r="I173" s="5"/>
      <c r="J173" s="5"/>
      <c r="K173" s="5"/>
    </row>
    <row r="174" spans="2:11" s="7" customFormat="1" ht="12.75" customHeight="1">
      <c r="B174" s="6"/>
      <c r="C174" s="12"/>
      <c r="D174" s="13"/>
      <c r="E174" s="325"/>
      <c r="F174" s="5"/>
      <c r="G174" s="5"/>
      <c r="H174" s="5"/>
      <c r="I174" s="5"/>
      <c r="J174" s="5"/>
      <c r="K174" s="5"/>
    </row>
    <row r="175" spans="2:11" s="7" customFormat="1" ht="12.75" customHeight="1">
      <c r="B175" s="6"/>
      <c r="C175" s="12"/>
      <c r="D175" s="13"/>
      <c r="E175" s="325"/>
      <c r="F175" s="5"/>
      <c r="G175" s="5"/>
      <c r="H175" s="5"/>
      <c r="I175" s="5"/>
      <c r="J175" s="5"/>
      <c r="K175" s="5"/>
    </row>
    <row r="176" spans="2:11" s="7" customFormat="1" ht="12.75" customHeight="1">
      <c r="B176" s="6"/>
      <c r="C176" s="12"/>
      <c r="D176" s="13"/>
      <c r="E176" s="325"/>
      <c r="F176" s="5"/>
      <c r="G176" s="5"/>
      <c r="H176" s="5"/>
      <c r="I176" s="5"/>
      <c r="J176" s="5"/>
      <c r="K176" s="5"/>
    </row>
    <row r="177" spans="2:13" s="7" customFormat="1" ht="12.75" customHeight="1" thickBot="1">
      <c r="B177" s="6"/>
      <c r="C177" s="12"/>
      <c r="D177" s="13"/>
      <c r="E177" s="325"/>
      <c r="F177" s="5"/>
      <c r="G177" s="5"/>
      <c r="H177" s="5"/>
      <c r="I177" s="5"/>
      <c r="J177" s="5"/>
      <c r="K177" s="5"/>
    </row>
    <row r="178" spans="2:13" s="9" customFormat="1" ht="26.25" thickBot="1">
      <c r="B178" s="276"/>
      <c r="C178" s="360" t="s">
        <v>786</v>
      </c>
      <c r="D178" s="361" t="s">
        <v>787</v>
      </c>
      <c r="E178" s="362" t="s">
        <v>788</v>
      </c>
      <c r="F178" s="361" t="s">
        <v>789</v>
      </c>
      <c r="G178" s="361" t="s">
        <v>790</v>
      </c>
      <c r="H178" s="361" t="s">
        <v>791</v>
      </c>
      <c r="I178" s="361" t="s">
        <v>792</v>
      </c>
      <c r="J178" s="361" t="s">
        <v>793</v>
      </c>
      <c r="K178" s="363" t="s">
        <v>794</v>
      </c>
    </row>
    <row r="179" spans="2:13" s="7" customFormat="1" ht="42.75" customHeight="1">
      <c r="B179" s="257">
        <v>20</v>
      </c>
      <c r="C179" s="358" t="s">
        <v>712</v>
      </c>
      <c r="D179" s="348" t="s">
        <v>1614</v>
      </c>
      <c r="E179" s="349" t="s">
        <v>924</v>
      </c>
      <c r="F179" s="349"/>
      <c r="G179" s="349" t="s">
        <v>890</v>
      </c>
      <c r="H179" s="349"/>
      <c r="I179" s="349"/>
      <c r="J179" s="359">
        <v>0.63100000000000001</v>
      </c>
      <c r="K179" s="350" t="s">
        <v>1615</v>
      </c>
    </row>
    <row r="180" spans="2:13" s="7" customFormat="1" ht="73.5" customHeight="1">
      <c r="B180" s="254">
        <v>21</v>
      </c>
      <c r="C180" s="262" t="s">
        <v>242</v>
      </c>
      <c r="D180" s="121" t="s">
        <v>999</v>
      </c>
      <c r="E180" s="152" t="s">
        <v>171</v>
      </c>
      <c r="F180" s="152"/>
      <c r="G180" s="152" t="s">
        <v>844</v>
      </c>
      <c r="H180" s="152"/>
      <c r="I180" s="152"/>
      <c r="J180" s="152">
        <v>0.61299999999999999</v>
      </c>
      <c r="K180" s="157" t="s">
        <v>293</v>
      </c>
    </row>
    <row r="181" spans="2:13" s="7" customFormat="1" ht="27">
      <c r="B181" s="254">
        <v>22</v>
      </c>
      <c r="C181" s="261" t="s">
        <v>243</v>
      </c>
      <c r="D181" s="111" t="s">
        <v>182</v>
      </c>
      <c r="E181" s="96" t="s">
        <v>686</v>
      </c>
      <c r="F181" s="96"/>
      <c r="G181" s="96" t="s">
        <v>892</v>
      </c>
      <c r="H181" s="96"/>
      <c r="I181" s="96" t="s">
        <v>183</v>
      </c>
      <c r="J181" s="152"/>
      <c r="K181" s="175"/>
    </row>
    <row r="182" spans="2:13" s="7" customFormat="1" ht="51">
      <c r="B182" s="254">
        <v>23</v>
      </c>
      <c r="C182" s="261" t="s">
        <v>244</v>
      </c>
      <c r="D182" s="111" t="s">
        <v>181</v>
      </c>
      <c r="E182" s="96" t="s">
        <v>686</v>
      </c>
      <c r="F182" s="96"/>
      <c r="G182" s="96" t="s">
        <v>892</v>
      </c>
      <c r="H182" s="96"/>
      <c r="I182" s="96" t="s">
        <v>684</v>
      </c>
      <c r="J182" s="152"/>
      <c r="K182" s="175"/>
      <c r="M182" s="81"/>
    </row>
    <row r="183" spans="2:13" s="7" customFormat="1" ht="75" customHeight="1">
      <c r="B183" s="254">
        <v>24</v>
      </c>
      <c r="C183" s="262" t="s">
        <v>245</v>
      </c>
      <c r="D183" s="121" t="s">
        <v>170</v>
      </c>
      <c r="E183" s="152" t="s">
        <v>171</v>
      </c>
      <c r="F183" s="152"/>
      <c r="G183" s="152" t="s">
        <v>844</v>
      </c>
      <c r="H183" s="152"/>
      <c r="I183" s="152"/>
      <c r="J183" s="152">
        <v>0.61299999999999999</v>
      </c>
      <c r="K183" s="157" t="s">
        <v>47</v>
      </c>
      <c r="M183" s="81"/>
    </row>
    <row r="184" spans="2:13" s="9" customFormat="1" ht="51" customHeight="1">
      <c r="B184" s="254">
        <v>25</v>
      </c>
      <c r="C184" s="262" t="s">
        <v>713</v>
      </c>
      <c r="D184" s="121" t="s">
        <v>714</v>
      </c>
      <c r="E184" s="152" t="s">
        <v>1001</v>
      </c>
      <c r="F184" s="96"/>
      <c r="G184" s="152" t="s">
        <v>844</v>
      </c>
      <c r="H184" s="152"/>
      <c r="I184" s="152"/>
      <c r="J184" s="152">
        <v>0.61299999999999999</v>
      </c>
      <c r="K184" s="157" t="s">
        <v>46</v>
      </c>
    </row>
    <row r="185" spans="2:13" s="6" customFormat="1" ht="42.75" customHeight="1">
      <c r="B185" s="254">
        <v>26</v>
      </c>
      <c r="C185" s="271" t="s">
        <v>715</v>
      </c>
      <c r="D185" s="170" t="s">
        <v>925</v>
      </c>
      <c r="E185" s="169" t="s">
        <v>926</v>
      </c>
      <c r="F185" s="169"/>
      <c r="G185" s="169" t="s">
        <v>892</v>
      </c>
      <c r="H185" s="169"/>
      <c r="I185" s="169"/>
      <c r="J185" s="171">
        <v>1.0089999999999999</v>
      </c>
      <c r="K185" s="178" t="s">
        <v>1615</v>
      </c>
    </row>
    <row r="186" spans="2:13" s="7" customFormat="1" ht="65.25" customHeight="1">
      <c r="B186" s="254">
        <v>27</v>
      </c>
      <c r="C186" s="262" t="s">
        <v>716</v>
      </c>
      <c r="D186" s="121" t="s">
        <v>717</v>
      </c>
      <c r="E186" s="152" t="s">
        <v>1001</v>
      </c>
      <c r="F186" s="152"/>
      <c r="G186" s="152" t="s">
        <v>844</v>
      </c>
      <c r="H186" s="152"/>
      <c r="I186" s="152"/>
      <c r="J186" s="152">
        <v>0.61299999999999999</v>
      </c>
      <c r="K186" s="157" t="s">
        <v>46</v>
      </c>
    </row>
    <row r="187" spans="2:13" s="7" customFormat="1" ht="63.75">
      <c r="B187" s="254">
        <v>28</v>
      </c>
      <c r="C187" s="272" t="s">
        <v>246</v>
      </c>
      <c r="D187" s="121" t="s">
        <v>184</v>
      </c>
      <c r="E187" s="152" t="s">
        <v>171</v>
      </c>
      <c r="F187" s="152"/>
      <c r="G187" s="152" t="s">
        <v>844</v>
      </c>
      <c r="H187" s="152"/>
      <c r="I187" s="152"/>
      <c r="J187" s="152">
        <v>0.61299999999999999</v>
      </c>
      <c r="K187" s="157" t="s">
        <v>293</v>
      </c>
    </row>
    <row r="188" spans="2:13" s="9" customFormat="1" ht="61.5" customHeight="1">
      <c r="B188" s="254">
        <v>29</v>
      </c>
      <c r="C188" s="261" t="s">
        <v>247</v>
      </c>
      <c r="D188" s="111" t="s">
        <v>167</v>
      </c>
      <c r="E188" s="96" t="s">
        <v>918</v>
      </c>
      <c r="F188" s="96"/>
      <c r="G188" s="96" t="s">
        <v>730</v>
      </c>
      <c r="H188" s="152"/>
      <c r="I188" s="152"/>
      <c r="J188" s="121"/>
      <c r="K188" s="157"/>
    </row>
    <row r="189" spans="2:13" s="7" customFormat="1" ht="64.5" thickBot="1">
      <c r="B189" s="275">
        <v>30</v>
      </c>
      <c r="C189" s="263" t="s">
        <v>248</v>
      </c>
      <c r="D189" s="179" t="s">
        <v>545</v>
      </c>
      <c r="E189" s="351" t="s">
        <v>1144</v>
      </c>
      <c r="F189" s="159"/>
      <c r="G189" s="159" t="s">
        <v>890</v>
      </c>
      <c r="H189" s="159"/>
      <c r="I189" s="159"/>
      <c r="J189" s="159">
        <v>0.31900000000000001</v>
      </c>
      <c r="K189" s="220"/>
    </row>
    <row r="190" spans="2:13" s="7" customFormat="1">
      <c r="B190" s="6"/>
      <c r="C190" s="5"/>
      <c r="D190" s="13"/>
      <c r="E190" s="325"/>
      <c r="F190" s="5"/>
      <c r="G190" s="5"/>
      <c r="H190" s="5"/>
      <c r="I190" s="5"/>
      <c r="J190" s="5"/>
      <c r="K190" s="5"/>
    </row>
    <row r="191" spans="2:13" s="7" customFormat="1">
      <c r="B191" s="6"/>
      <c r="C191" s="5"/>
      <c r="D191" s="13"/>
      <c r="E191" s="325"/>
      <c r="F191" s="5"/>
      <c r="G191" s="5"/>
      <c r="H191" s="5"/>
      <c r="I191" s="5"/>
      <c r="J191" s="5"/>
      <c r="K191" s="5"/>
    </row>
    <row r="192" spans="2:13" s="7" customFormat="1">
      <c r="B192" s="6"/>
      <c r="C192" s="5"/>
      <c r="D192" s="13"/>
      <c r="E192" s="325"/>
      <c r="F192" s="5"/>
      <c r="G192" s="5"/>
      <c r="H192" s="5"/>
      <c r="I192" s="5"/>
      <c r="J192" s="5"/>
      <c r="K192" s="5"/>
    </row>
    <row r="193" spans="2:11" s="7" customFormat="1">
      <c r="B193" s="6"/>
      <c r="C193" s="5"/>
      <c r="D193" s="13"/>
      <c r="E193" s="325"/>
      <c r="F193" s="5"/>
      <c r="G193" s="5"/>
      <c r="H193" s="5"/>
      <c r="I193" s="5"/>
      <c r="J193" s="5"/>
      <c r="K193" s="5"/>
    </row>
    <row r="194" spans="2:11" s="7" customFormat="1">
      <c r="B194" s="6"/>
      <c r="C194" s="5"/>
      <c r="D194" s="13"/>
      <c r="E194" s="325"/>
      <c r="F194" s="5"/>
      <c r="G194" s="5"/>
      <c r="H194" s="5"/>
      <c r="I194" s="5"/>
      <c r="J194" s="5"/>
      <c r="K194" s="5"/>
    </row>
    <row r="195" spans="2:11" s="7" customFormat="1" ht="13.5" thickBot="1">
      <c r="B195" s="6"/>
      <c r="C195" s="5"/>
      <c r="D195" s="13"/>
      <c r="E195" s="325"/>
      <c r="F195" s="5"/>
      <c r="G195" s="5"/>
      <c r="H195" s="5"/>
      <c r="I195" s="5"/>
      <c r="J195" s="5"/>
      <c r="K195" s="5"/>
    </row>
    <row r="196" spans="2:11" s="9" customFormat="1" ht="26.25" thickBot="1">
      <c r="B196" s="276"/>
      <c r="C196" s="360" t="s">
        <v>786</v>
      </c>
      <c r="D196" s="361" t="s">
        <v>787</v>
      </c>
      <c r="E196" s="362" t="s">
        <v>788</v>
      </c>
      <c r="F196" s="361" t="s">
        <v>789</v>
      </c>
      <c r="G196" s="361" t="s">
        <v>790</v>
      </c>
      <c r="H196" s="361" t="s">
        <v>791</v>
      </c>
      <c r="I196" s="361" t="s">
        <v>792</v>
      </c>
      <c r="J196" s="361" t="s">
        <v>793</v>
      </c>
      <c r="K196" s="363" t="s">
        <v>794</v>
      </c>
    </row>
    <row r="197" spans="2:11" s="37" customFormat="1" ht="38.25">
      <c r="B197" s="257">
        <v>31</v>
      </c>
      <c r="C197" s="347" t="s">
        <v>280</v>
      </c>
      <c r="D197" s="348" t="s">
        <v>36</v>
      </c>
      <c r="E197" s="349" t="s">
        <v>37</v>
      </c>
      <c r="F197" s="349"/>
      <c r="G197" s="349" t="s">
        <v>592</v>
      </c>
      <c r="H197" s="349"/>
      <c r="I197" s="349"/>
      <c r="J197" s="348">
        <v>0.78600000000000003</v>
      </c>
      <c r="K197" s="350" t="s">
        <v>1616</v>
      </c>
    </row>
    <row r="198" spans="2:11" s="6" customFormat="1" ht="55.5" customHeight="1">
      <c r="B198" s="254">
        <v>32</v>
      </c>
      <c r="C198" s="261" t="s">
        <v>249</v>
      </c>
      <c r="D198" s="111" t="s">
        <v>1512</v>
      </c>
      <c r="E198" s="96" t="s">
        <v>686</v>
      </c>
      <c r="F198" s="152"/>
      <c r="G198" s="96" t="s">
        <v>892</v>
      </c>
      <c r="H198" s="96"/>
      <c r="I198" s="96" t="s">
        <v>1513</v>
      </c>
      <c r="J198" s="152"/>
      <c r="K198" s="175"/>
    </row>
    <row r="199" spans="2:11" s="6" customFormat="1" ht="38.25">
      <c r="B199" s="254">
        <v>33</v>
      </c>
      <c r="C199" s="261" t="s">
        <v>718</v>
      </c>
      <c r="D199" s="121" t="s">
        <v>719</v>
      </c>
      <c r="E199" s="152" t="s">
        <v>359</v>
      </c>
      <c r="F199" s="152" t="s">
        <v>720</v>
      </c>
      <c r="G199" s="152"/>
      <c r="H199" s="152" t="s">
        <v>721</v>
      </c>
      <c r="I199" s="152"/>
      <c r="J199" s="152">
        <v>0.7</v>
      </c>
      <c r="K199" s="175">
        <v>2005</v>
      </c>
    </row>
    <row r="200" spans="2:11" s="6" customFormat="1" ht="76.5">
      <c r="B200" s="254">
        <v>34</v>
      </c>
      <c r="C200" s="261" t="s">
        <v>250</v>
      </c>
      <c r="D200" s="111" t="s">
        <v>540</v>
      </c>
      <c r="E200" s="165" t="s">
        <v>541</v>
      </c>
      <c r="F200" s="96"/>
      <c r="G200" s="96"/>
      <c r="H200" s="96"/>
      <c r="I200" s="152"/>
      <c r="J200" s="152">
        <v>1.3</v>
      </c>
      <c r="K200" s="175"/>
    </row>
    <row r="201" spans="2:11" s="68" customFormat="1" ht="73.5" customHeight="1">
      <c r="B201" s="254">
        <v>35</v>
      </c>
      <c r="C201" s="261" t="s">
        <v>251</v>
      </c>
      <c r="D201" s="111" t="s">
        <v>1143</v>
      </c>
      <c r="E201" s="96" t="s">
        <v>1144</v>
      </c>
      <c r="F201" s="152"/>
      <c r="G201" s="96" t="s">
        <v>892</v>
      </c>
      <c r="H201" s="152"/>
      <c r="I201" s="152" t="s">
        <v>1145</v>
      </c>
      <c r="J201" s="152">
        <v>0.22</v>
      </c>
      <c r="K201" s="175"/>
    </row>
    <row r="202" spans="2:11" s="6" customFormat="1" ht="72.75" customHeight="1">
      <c r="B202" s="254">
        <v>36</v>
      </c>
      <c r="C202" s="261" t="s">
        <v>252</v>
      </c>
      <c r="D202" s="121" t="s">
        <v>722</v>
      </c>
      <c r="E202" s="165" t="s">
        <v>1139</v>
      </c>
      <c r="F202" s="152"/>
      <c r="G202" s="96" t="s">
        <v>695</v>
      </c>
      <c r="H202" s="96"/>
      <c r="I202" s="166"/>
      <c r="J202" s="152">
        <v>1.2989999999999999</v>
      </c>
      <c r="K202" s="175"/>
    </row>
    <row r="203" spans="2:11" s="6" customFormat="1" ht="63.75">
      <c r="B203" s="254">
        <v>37</v>
      </c>
      <c r="C203" s="261" t="s">
        <v>253</v>
      </c>
      <c r="D203" s="111" t="s">
        <v>1509</v>
      </c>
      <c r="E203" s="96" t="s">
        <v>1510</v>
      </c>
      <c r="F203" s="96"/>
      <c r="G203" s="96" t="s">
        <v>892</v>
      </c>
      <c r="H203" s="96"/>
      <c r="I203" s="96" t="s">
        <v>1511</v>
      </c>
      <c r="J203" s="152"/>
      <c r="K203" s="175"/>
    </row>
    <row r="204" spans="2:11" s="6" customFormat="1" ht="65.25">
      <c r="B204" s="254">
        <v>38</v>
      </c>
      <c r="C204" s="261" t="s">
        <v>254</v>
      </c>
      <c r="D204" s="111" t="s">
        <v>180</v>
      </c>
      <c r="E204" s="96" t="s">
        <v>686</v>
      </c>
      <c r="F204" s="96"/>
      <c r="G204" s="96" t="s">
        <v>892</v>
      </c>
      <c r="H204" s="96"/>
      <c r="I204" s="96" t="s">
        <v>684</v>
      </c>
      <c r="J204" s="152"/>
      <c r="K204" s="175"/>
    </row>
    <row r="205" spans="2:11" s="7" customFormat="1" ht="26.25" thickBot="1">
      <c r="B205" s="275">
        <v>39</v>
      </c>
      <c r="C205" s="263" t="s">
        <v>821</v>
      </c>
      <c r="D205" s="179"/>
      <c r="E205" s="180" t="s">
        <v>822</v>
      </c>
      <c r="F205" s="159"/>
      <c r="G205" s="159"/>
      <c r="H205" s="159"/>
      <c r="I205" s="181"/>
      <c r="J205" s="181">
        <v>0.7</v>
      </c>
      <c r="K205" s="182"/>
    </row>
    <row r="206" spans="2:11" s="7" customFormat="1">
      <c r="B206" s="6"/>
      <c r="C206" s="5"/>
      <c r="D206" s="13"/>
      <c r="E206" s="10"/>
      <c r="F206" s="5"/>
      <c r="G206" s="5"/>
      <c r="H206" s="5"/>
      <c r="I206" s="6"/>
      <c r="J206" s="6"/>
      <c r="K206" s="6"/>
    </row>
    <row r="207" spans="2:11" s="7" customFormat="1">
      <c r="B207" s="6"/>
      <c r="C207" s="5"/>
      <c r="D207" s="13"/>
      <c r="E207" s="10"/>
      <c r="F207" s="5"/>
      <c r="G207" s="5"/>
      <c r="H207" s="5"/>
      <c r="I207" s="6"/>
      <c r="J207" s="6"/>
      <c r="K207" s="6"/>
    </row>
    <row r="208" spans="2:11" s="7" customFormat="1">
      <c r="B208" s="6"/>
      <c r="C208" s="5"/>
      <c r="D208" s="13"/>
      <c r="E208" s="10"/>
      <c r="F208" s="5"/>
      <c r="G208" s="5"/>
      <c r="H208" s="5"/>
      <c r="I208" s="6"/>
      <c r="J208" s="6"/>
      <c r="K208" s="6"/>
    </row>
    <row r="209" spans="2:12" s="7" customFormat="1">
      <c r="B209" s="6"/>
      <c r="C209" s="5"/>
      <c r="D209" s="13"/>
      <c r="E209" s="10"/>
      <c r="F209" s="5"/>
      <c r="G209" s="5"/>
      <c r="H209" s="5"/>
      <c r="I209" s="6"/>
      <c r="J209" s="6"/>
      <c r="K209" s="6"/>
    </row>
    <row r="210" spans="2:12" s="7" customFormat="1">
      <c r="B210" s="6"/>
      <c r="C210" s="5"/>
      <c r="D210" s="13"/>
      <c r="E210" s="10"/>
      <c r="F210" s="5"/>
      <c r="G210" s="5"/>
      <c r="H210" s="5"/>
      <c r="I210" s="6"/>
      <c r="J210" s="6"/>
      <c r="K210" s="6"/>
    </row>
    <row r="211" spans="2:12" s="7" customFormat="1">
      <c r="B211" s="6"/>
      <c r="C211" s="5"/>
      <c r="D211" s="13"/>
      <c r="E211" s="10"/>
      <c r="F211" s="5"/>
      <c r="G211" s="5"/>
      <c r="H211" s="5"/>
      <c r="I211" s="6"/>
      <c r="J211" s="6"/>
      <c r="K211" s="6"/>
    </row>
    <row r="212" spans="2:12" s="7" customFormat="1">
      <c r="B212" s="6"/>
      <c r="C212" s="5"/>
      <c r="D212" s="13"/>
      <c r="E212" s="10"/>
      <c r="F212" s="5"/>
      <c r="G212" s="5"/>
      <c r="H212" s="5"/>
      <c r="I212" s="6"/>
      <c r="J212" s="6"/>
      <c r="K212" s="6"/>
    </row>
    <row r="213" spans="2:12" s="7" customFormat="1">
      <c r="B213" s="6"/>
      <c r="C213" s="5"/>
      <c r="D213" s="13"/>
      <c r="E213" s="10"/>
      <c r="F213" s="5"/>
      <c r="G213" s="5"/>
      <c r="H213" s="5"/>
      <c r="I213" s="6"/>
      <c r="J213" s="6"/>
      <c r="K213" s="6"/>
    </row>
    <row r="214" spans="2:12" s="7" customFormat="1">
      <c r="B214" s="6"/>
      <c r="C214" s="5"/>
      <c r="D214" s="13"/>
      <c r="E214" s="10"/>
      <c r="F214" s="5"/>
      <c r="G214" s="5"/>
      <c r="H214" s="5"/>
      <c r="I214" s="6"/>
      <c r="J214" s="6"/>
      <c r="K214" s="6"/>
    </row>
    <row r="215" spans="2:12" s="7" customFormat="1">
      <c r="B215" s="6"/>
      <c r="C215" s="5"/>
      <c r="D215" s="13"/>
      <c r="E215" s="10"/>
      <c r="F215" s="5"/>
      <c r="G215" s="5"/>
      <c r="H215" s="5"/>
      <c r="I215" s="6"/>
      <c r="J215" s="6"/>
      <c r="K215" s="6"/>
    </row>
    <row r="216" spans="2:12" s="7" customFormat="1">
      <c r="B216" s="6"/>
      <c r="C216" s="5"/>
      <c r="D216" s="13"/>
      <c r="E216" s="10"/>
      <c r="F216" s="5"/>
      <c r="G216" s="5"/>
      <c r="H216" s="5"/>
      <c r="I216" s="6"/>
      <c r="J216" s="6"/>
      <c r="K216" s="6"/>
    </row>
    <row r="217" spans="2:12" s="7" customFormat="1">
      <c r="B217" s="6"/>
      <c r="C217" s="5"/>
      <c r="D217" s="13"/>
      <c r="E217" s="10"/>
      <c r="F217" s="5"/>
      <c r="G217" s="5"/>
      <c r="H217" s="5"/>
      <c r="I217" s="6"/>
      <c r="J217" s="6"/>
      <c r="K217" s="6"/>
    </row>
    <row r="218" spans="2:12" s="7" customFormat="1">
      <c r="B218" s="6"/>
      <c r="C218" s="5"/>
      <c r="D218" s="13"/>
      <c r="E218" s="10"/>
      <c r="F218" s="5"/>
      <c r="G218" s="5"/>
      <c r="H218" s="5"/>
      <c r="I218" s="6"/>
      <c r="J218" s="6"/>
      <c r="K218" s="6"/>
    </row>
    <row r="219" spans="2:12" s="7" customFormat="1">
      <c r="B219" s="6"/>
      <c r="C219" s="5"/>
      <c r="D219" s="13"/>
      <c r="E219" s="10"/>
      <c r="F219" s="5"/>
      <c r="G219" s="5"/>
      <c r="H219" s="5"/>
      <c r="I219" s="6"/>
      <c r="J219" s="6"/>
      <c r="K219" s="6"/>
    </row>
    <row r="220" spans="2:12" s="7" customFormat="1">
      <c r="B220" s="6"/>
    </row>
    <row r="221" spans="2:12" s="9" customFormat="1" ht="12.75" customHeight="1" thickBot="1">
      <c r="B221" s="5"/>
      <c r="C221" s="729" t="s">
        <v>18</v>
      </c>
      <c r="D221" s="729"/>
      <c r="E221" s="729"/>
      <c r="F221" s="729"/>
      <c r="G221" s="729"/>
      <c r="H221" s="74"/>
      <c r="I221" s="5"/>
      <c r="J221" s="5"/>
      <c r="K221" s="5"/>
      <c r="L221" s="5"/>
    </row>
    <row r="222" spans="2:12" s="9" customFormat="1" ht="33" customHeight="1" thickBot="1">
      <c r="B222" s="276"/>
      <c r="C222" s="277" t="s">
        <v>786</v>
      </c>
      <c r="D222" s="196" t="s">
        <v>787</v>
      </c>
      <c r="E222" s="196" t="s">
        <v>788</v>
      </c>
      <c r="F222" s="196" t="s">
        <v>790</v>
      </c>
      <c r="G222" s="196" t="s">
        <v>792</v>
      </c>
      <c r="H222" s="197" t="s">
        <v>793</v>
      </c>
      <c r="I222" s="21"/>
      <c r="J222" s="21"/>
    </row>
    <row r="223" spans="2:12" s="37" customFormat="1" ht="89.25">
      <c r="B223" s="257">
        <v>1</v>
      </c>
      <c r="C223" s="278" t="s">
        <v>255</v>
      </c>
      <c r="D223" s="190" t="s">
        <v>840</v>
      </c>
      <c r="E223" s="191" t="s">
        <v>256</v>
      </c>
      <c r="F223" s="192" t="s">
        <v>892</v>
      </c>
      <c r="G223" s="193"/>
      <c r="H223" s="194">
        <v>0.86799999999999999</v>
      </c>
    </row>
    <row r="224" spans="2:12" s="6" customFormat="1" ht="72.75" customHeight="1">
      <c r="B224" s="254">
        <v>2</v>
      </c>
      <c r="C224" s="261" t="s">
        <v>1790</v>
      </c>
      <c r="D224" s="111" t="s">
        <v>1787</v>
      </c>
      <c r="E224" s="111" t="s">
        <v>1788</v>
      </c>
      <c r="F224" s="118" t="s">
        <v>844</v>
      </c>
      <c r="G224" s="111" t="s">
        <v>1789</v>
      </c>
      <c r="H224" s="143">
        <v>1.0840000000000001</v>
      </c>
    </row>
    <row r="225" spans="2:11" s="7" customFormat="1" ht="69" customHeight="1">
      <c r="B225" s="254">
        <v>3</v>
      </c>
      <c r="C225" s="261" t="s">
        <v>383</v>
      </c>
      <c r="D225" s="111" t="s">
        <v>384</v>
      </c>
      <c r="E225" s="96" t="s">
        <v>379</v>
      </c>
      <c r="F225" s="118"/>
      <c r="G225" s="111" t="s">
        <v>385</v>
      </c>
      <c r="H225" s="143"/>
    </row>
    <row r="226" spans="2:11" s="7" customFormat="1" ht="74.25" customHeight="1">
      <c r="B226" s="254">
        <v>4</v>
      </c>
      <c r="C226" s="261" t="s">
        <v>823</v>
      </c>
      <c r="D226" s="111" t="s">
        <v>824</v>
      </c>
      <c r="E226" s="111" t="s">
        <v>825</v>
      </c>
      <c r="F226" s="118" t="s">
        <v>1534</v>
      </c>
      <c r="G226" s="111" t="s">
        <v>1784</v>
      </c>
      <c r="H226" s="143">
        <v>0.48799999999999999</v>
      </c>
      <c r="I226" s="48"/>
    </row>
    <row r="227" spans="2:11" s="7" customFormat="1" ht="48" customHeight="1">
      <c r="B227" s="254">
        <v>5</v>
      </c>
      <c r="C227" s="279" t="s">
        <v>257</v>
      </c>
      <c r="D227" s="111" t="s">
        <v>1514</v>
      </c>
      <c r="E227" s="111" t="s">
        <v>1515</v>
      </c>
      <c r="F227" s="118" t="s">
        <v>892</v>
      </c>
      <c r="G227" s="121"/>
      <c r="H227" s="142"/>
      <c r="I227" s="48"/>
    </row>
    <row r="228" spans="2:11" s="7" customFormat="1" ht="51">
      <c r="B228" s="254">
        <v>6</v>
      </c>
      <c r="C228" s="261" t="s">
        <v>855</v>
      </c>
      <c r="D228" s="111" t="s">
        <v>852</v>
      </c>
      <c r="E228" s="111" t="s">
        <v>853</v>
      </c>
      <c r="F228" s="118" t="s">
        <v>844</v>
      </c>
      <c r="G228" s="111" t="s">
        <v>854</v>
      </c>
      <c r="H228" s="143">
        <v>1.107</v>
      </c>
      <c r="I228" s="48"/>
    </row>
    <row r="229" spans="2:11" s="15" customFormat="1" ht="56.25" customHeight="1">
      <c r="B229" s="254">
        <v>7</v>
      </c>
      <c r="C229" s="261" t="s">
        <v>826</v>
      </c>
      <c r="D229" s="111" t="s">
        <v>538</v>
      </c>
      <c r="E229" s="165" t="s">
        <v>539</v>
      </c>
      <c r="F229" s="118"/>
      <c r="G229" s="111"/>
      <c r="H229" s="143">
        <v>1.534</v>
      </c>
    </row>
    <row r="230" spans="2:11" s="6" customFormat="1" ht="63.75">
      <c r="B230" s="254">
        <v>8</v>
      </c>
      <c r="C230" s="245" t="s">
        <v>1005</v>
      </c>
      <c r="D230" s="111" t="s">
        <v>1519</v>
      </c>
      <c r="E230" s="111" t="s">
        <v>1144</v>
      </c>
      <c r="F230" s="118" t="s">
        <v>892</v>
      </c>
      <c r="G230" s="121"/>
      <c r="H230" s="143"/>
      <c r="I230" s="7"/>
      <c r="J230" s="7"/>
    </row>
    <row r="231" spans="2:11" s="7" customFormat="1" ht="49.5" customHeight="1" thickBot="1">
      <c r="B231" s="275">
        <v>9</v>
      </c>
      <c r="C231" s="353" t="s">
        <v>323</v>
      </c>
      <c r="D231" s="219" t="s">
        <v>324</v>
      </c>
      <c r="E231" s="181" t="s">
        <v>665</v>
      </c>
      <c r="F231" s="148"/>
      <c r="G231" s="147"/>
      <c r="H231" s="151"/>
      <c r="I231" s="6"/>
      <c r="J231" s="6"/>
      <c r="K231" s="8"/>
    </row>
    <row r="232" spans="2:11" s="7" customFormat="1" ht="12.75" customHeight="1">
      <c r="B232" s="6"/>
      <c r="C232" s="41"/>
      <c r="D232" s="40"/>
      <c r="E232" s="6"/>
      <c r="F232" s="345"/>
      <c r="G232" s="8"/>
      <c r="H232" s="62"/>
      <c r="I232" s="6"/>
      <c r="J232" s="6"/>
      <c r="K232" s="8"/>
    </row>
    <row r="233" spans="2:11" s="7" customFormat="1" ht="12.75" customHeight="1">
      <c r="B233" s="6"/>
      <c r="C233" s="41"/>
      <c r="D233" s="40"/>
      <c r="E233" s="6"/>
      <c r="F233" s="345"/>
      <c r="G233" s="8"/>
      <c r="H233" s="62"/>
      <c r="I233" s="6"/>
      <c r="J233" s="6"/>
      <c r="K233" s="8"/>
    </row>
    <row r="234" spans="2:11" s="7" customFormat="1" ht="12.75" customHeight="1">
      <c r="B234" s="6"/>
      <c r="C234" s="41"/>
      <c r="D234" s="40"/>
      <c r="E234" s="6"/>
      <c r="F234" s="345"/>
      <c r="G234" s="8"/>
      <c r="H234" s="62"/>
      <c r="I234" s="6"/>
      <c r="J234" s="6"/>
      <c r="K234" s="8"/>
    </row>
    <row r="235" spans="2:11" s="7" customFormat="1" ht="12.75" customHeight="1">
      <c r="B235" s="6"/>
      <c r="C235" s="41"/>
      <c r="D235" s="40"/>
      <c r="E235" s="6"/>
      <c r="F235" s="345"/>
      <c r="G235" s="8"/>
      <c r="H235" s="62"/>
      <c r="I235" s="6"/>
      <c r="J235" s="6"/>
      <c r="K235" s="8"/>
    </row>
    <row r="236" spans="2:11" s="7" customFormat="1" ht="12.75" customHeight="1">
      <c r="B236" s="6"/>
      <c r="C236" s="41"/>
      <c r="D236" s="40"/>
      <c r="E236" s="6"/>
      <c r="F236" s="345"/>
      <c r="G236" s="8"/>
      <c r="H236" s="62"/>
      <c r="I236" s="6"/>
      <c r="J236" s="6"/>
      <c r="K236" s="8"/>
    </row>
    <row r="237" spans="2:11" s="7" customFormat="1" ht="12.75" customHeight="1">
      <c r="B237" s="6"/>
      <c r="C237" s="41"/>
      <c r="D237" s="40"/>
      <c r="E237" s="6"/>
      <c r="F237" s="345"/>
      <c r="G237" s="8"/>
      <c r="H237" s="62"/>
      <c r="I237" s="6"/>
      <c r="J237" s="6"/>
      <c r="K237" s="8"/>
    </row>
    <row r="238" spans="2:11" s="7" customFormat="1" ht="12.75" customHeight="1">
      <c r="B238" s="6"/>
      <c r="C238" s="41"/>
      <c r="D238" s="40"/>
      <c r="E238" s="6"/>
      <c r="F238" s="345"/>
      <c r="G238" s="8"/>
      <c r="H238" s="62"/>
      <c r="I238" s="6"/>
      <c r="J238" s="6"/>
      <c r="K238" s="8"/>
    </row>
    <row r="239" spans="2:11" s="7" customFormat="1" ht="12.75" customHeight="1" thickBot="1">
      <c r="B239" s="6"/>
      <c r="C239" s="41"/>
      <c r="D239" s="40"/>
      <c r="E239" s="6"/>
      <c r="F239" s="345"/>
      <c r="G239" s="8"/>
      <c r="H239" s="62"/>
      <c r="I239" s="6"/>
      <c r="J239" s="6"/>
      <c r="K239" s="8"/>
    </row>
    <row r="240" spans="2:11" s="9" customFormat="1" ht="33" customHeight="1" thickBot="1">
      <c r="B240" s="276"/>
      <c r="C240" s="277" t="s">
        <v>786</v>
      </c>
      <c r="D240" s="196" t="s">
        <v>787</v>
      </c>
      <c r="E240" s="196" t="s">
        <v>788</v>
      </c>
      <c r="F240" s="196" t="s">
        <v>790</v>
      </c>
      <c r="G240" s="196" t="s">
        <v>792</v>
      </c>
      <c r="H240" s="197" t="s">
        <v>793</v>
      </c>
      <c r="I240" s="21"/>
      <c r="J240" s="21"/>
    </row>
    <row r="241" spans="2:11" s="7" customFormat="1" ht="63" customHeight="1">
      <c r="B241" s="257">
        <v>10</v>
      </c>
      <c r="C241" s="352" t="s">
        <v>1316</v>
      </c>
      <c r="D241" s="154" t="s">
        <v>1613</v>
      </c>
      <c r="E241" s="214" t="s">
        <v>856</v>
      </c>
      <c r="F241" s="343" t="s">
        <v>892</v>
      </c>
      <c r="G241" s="309"/>
      <c r="H241" s="344">
        <v>0.74299999999999999</v>
      </c>
      <c r="K241" s="8"/>
    </row>
    <row r="242" spans="2:11" s="9" customFormat="1" ht="59.25" customHeight="1">
      <c r="B242" s="254">
        <v>11</v>
      </c>
      <c r="C242" s="280" t="s">
        <v>827</v>
      </c>
      <c r="D242" s="127" t="s">
        <v>828</v>
      </c>
      <c r="E242" s="183" t="s">
        <v>269</v>
      </c>
      <c r="F242" s="118" t="s">
        <v>892</v>
      </c>
      <c r="G242" s="111"/>
      <c r="H242" s="143">
        <v>1.014</v>
      </c>
    </row>
    <row r="243" spans="2:11" s="7" customFormat="1" ht="51">
      <c r="B243" s="254">
        <v>12</v>
      </c>
      <c r="C243" s="280" t="s">
        <v>1839</v>
      </c>
      <c r="D243" s="127" t="s">
        <v>1159</v>
      </c>
      <c r="E243" s="127" t="s">
        <v>1838</v>
      </c>
      <c r="F243" s="118" t="s">
        <v>892</v>
      </c>
      <c r="G243" s="121"/>
      <c r="H243" s="143"/>
      <c r="I243" s="6"/>
      <c r="J243" s="6"/>
    </row>
    <row r="244" spans="2:11" s="7" customFormat="1" ht="51">
      <c r="B244" s="254">
        <v>13</v>
      </c>
      <c r="C244" s="262" t="s">
        <v>1006</v>
      </c>
      <c r="D244" s="111" t="s">
        <v>212</v>
      </c>
      <c r="E244" s="152" t="s">
        <v>1389</v>
      </c>
      <c r="F244" s="126" t="s">
        <v>1390</v>
      </c>
      <c r="G244" s="121" t="s">
        <v>213</v>
      </c>
      <c r="H244" s="142"/>
      <c r="J244" s="6"/>
    </row>
    <row r="245" spans="2:11" s="7" customFormat="1" ht="51">
      <c r="B245" s="254">
        <v>14</v>
      </c>
      <c r="C245" s="262" t="s">
        <v>724</v>
      </c>
      <c r="D245" s="111" t="s">
        <v>1317</v>
      </c>
      <c r="E245" s="152" t="s">
        <v>1318</v>
      </c>
      <c r="F245" s="118" t="s">
        <v>892</v>
      </c>
      <c r="G245" s="121" t="s">
        <v>1319</v>
      </c>
      <c r="H245" s="142">
        <v>0.61299999999999999</v>
      </c>
      <c r="I245" s="49"/>
      <c r="J245" s="49"/>
    </row>
    <row r="246" spans="2:11" s="7" customFormat="1" ht="51">
      <c r="B246" s="254">
        <v>15</v>
      </c>
      <c r="C246" s="262" t="s">
        <v>546</v>
      </c>
      <c r="D246" s="121" t="s">
        <v>545</v>
      </c>
      <c r="E246" s="111" t="s">
        <v>1144</v>
      </c>
      <c r="F246" s="126" t="s">
        <v>844</v>
      </c>
      <c r="G246" s="121" t="s">
        <v>845</v>
      </c>
      <c r="H246" s="142">
        <v>0.61299999999999999</v>
      </c>
    </row>
    <row r="247" spans="2:11" s="7" customFormat="1" ht="51">
      <c r="B247" s="254">
        <v>16</v>
      </c>
      <c r="C247" s="261" t="s">
        <v>1007</v>
      </c>
      <c r="D247" s="111" t="s">
        <v>841</v>
      </c>
      <c r="E247" s="96" t="s">
        <v>842</v>
      </c>
      <c r="F247" s="118" t="s">
        <v>729</v>
      </c>
      <c r="G247" s="111" t="s">
        <v>843</v>
      </c>
      <c r="H247" s="142"/>
    </row>
    <row r="248" spans="2:11" s="7" customFormat="1" ht="38.25">
      <c r="B248" s="254">
        <v>17</v>
      </c>
      <c r="C248" s="281" t="s">
        <v>1520</v>
      </c>
      <c r="D248" s="127" t="s">
        <v>1523</v>
      </c>
      <c r="E248" s="165" t="s">
        <v>1518</v>
      </c>
      <c r="F248" s="118" t="s">
        <v>695</v>
      </c>
      <c r="G248" s="121"/>
      <c r="H248" s="143">
        <v>0.86799999999999999</v>
      </c>
    </row>
    <row r="249" spans="2:11" s="7" customFormat="1" ht="38.25">
      <c r="B249" s="254">
        <v>18</v>
      </c>
      <c r="C249" s="281" t="s">
        <v>1520</v>
      </c>
      <c r="D249" s="127" t="s">
        <v>1274</v>
      </c>
      <c r="E249" s="165" t="s">
        <v>1518</v>
      </c>
      <c r="F249" s="118" t="s">
        <v>695</v>
      </c>
      <c r="G249" s="121"/>
      <c r="H249" s="143">
        <v>0.86799999999999999</v>
      </c>
      <c r="K249" s="6"/>
    </row>
    <row r="250" spans="2:11" s="7" customFormat="1" ht="38.25">
      <c r="B250" s="254">
        <v>19</v>
      </c>
      <c r="C250" s="281" t="s">
        <v>1520</v>
      </c>
      <c r="D250" s="127" t="s">
        <v>1524</v>
      </c>
      <c r="E250" s="165" t="s">
        <v>1518</v>
      </c>
      <c r="F250" s="118" t="s">
        <v>695</v>
      </c>
      <c r="G250" s="121"/>
      <c r="H250" s="143">
        <v>0.86799999999999999</v>
      </c>
      <c r="K250" s="6"/>
    </row>
    <row r="251" spans="2:11" s="7" customFormat="1" ht="51">
      <c r="B251" s="254">
        <v>20</v>
      </c>
      <c r="C251" s="281" t="s">
        <v>1520</v>
      </c>
      <c r="D251" s="111" t="s">
        <v>1522</v>
      </c>
      <c r="E251" s="165" t="s">
        <v>1518</v>
      </c>
      <c r="F251" s="118" t="s">
        <v>695</v>
      </c>
      <c r="G251" s="121"/>
      <c r="H251" s="143">
        <v>0.86799999999999999</v>
      </c>
      <c r="K251" s="6"/>
    </row>
    <row r="252" spans="2:11" s="7" customFormat="1" ht="64.5" thickBot="1">
      <c r="B252" s="275">
        <v>21</v>
      </c>
      <c r="C252" s="311" t="s">
        <v>1520</v>
      </c>
      <c r="D252" s="179" t="s">
        <v>1521</v>
      </c>
      <c r="E252" s="180" t="s">
        <v>1518</v>
      </c>
      <c r="F252" s="188" t="s">
        <v>695</v>
      </c>
      <c r="G252" s="147"/>
      <c r="H252" s="342">
        <v>0.86799999999999999</v>
      </c>
      <c r="K252" s="6"/>
    </row>
    <row r="253" spans="2:11" s="7" customFormat="1">
      <c r="B253" s="6"/>
      <c r="C253" s="354"/>
      <c r="D253" s="13"/>
      <c r="E253" s="10"/>
      <c r="F253" s="20"/>
      <c r="G253" s="8"/>
      <c r="H253" s="328"/>
      <c r="K253" s="6"/>
    </row>
    <row r="254" spans="2:11" s="7" customFormat="1">
      <c r="B254" s="6"/>
      <c r="C254" s="354"/>
      <c r="D254" s="13"/>
      <c r="E254" s="10"/>
      <c r="F254" s="20"/>
      <c r="G254" s="8"/>
      <c r="H254" s="328"/>
      <c r="K254" s="6"/>
    </row>
    <row r="255" spans="2:11" s="7" customFormat="1">
      <c r="B255" s="6"/>
      <c r="C255" s="354"/>
      <c r="D255" s="13"/>
      <c r="E255" s="10"/>
      <c r="F255" s="20"/>
      <c r="G255" s="8"/>
      <c r="H255" s="328"/>
      <c r="K255" s="6"/>
    </row>
    <row r="256" spans="2:11" s="7" customFormat="1">
      <c r="B256" s="6"/>
      <c r="C256" s="354"/>
      <c r="D256" s="13"/>
      <c r="E256" s="10"/>
      <c r="F256" s="20"/>
      <c r="G256" s="8"/>
      <c r="H256" s="328"/>
      <c r="K256" s="6"/>
    </row>
    <row r="257" spans="2:11" s="7" customFormat="1">
      <c r="B257" s="6"/>
      <c r="C257" s="354"/>
      <c r="D257" s="13"/>
      <c r="E257" s="10"/>
      <c r="F257" s="20"/>
      <c r="G257" s="8"/>
      <c r="H257" s="328"/>
      <c r="K257" s="6"/>
    </row>
    <row r="258" spans="2:11" s="7" customFormat="1">
      <c r="B258" s="6"/>
      <c r="C258" s="354"/>
      <c r="D258" s="13"/>
      <c r="E258" s="10"/>
      <c r="F258" s="20"/>
      <c r="G258" s="8"/>
      <c r="H258" s="328"/>
      <c r="K258" s="6"/>
    </row>
    <row r="259" spans="2:11" s="7" customFormat="1" ht="13.5" thickBot="1">
      <c r="B259" s="6"/>
      <c r="C259" s="354"/>
      <c r="D259" s="13"/>
      <c r="E259" s="10"/>
      <c r="F259" s="20"/>
      <c r="G259" s="8"/>
      <c r="H259" s="328"/>
      <c r="K259" s="6"/>
    </row>
    <row r="260" spans="2:11" s="9" customFormat="1" ht="33" customHeight="1" thickBot="1">
      <c r="B260" s="276"/>
      <c r="C260" s="277" t="s">
        <v>786</v>
      </c>
      <c r="D260" s="196" t="s">
        <v>787</v>
      </c>
      <c r="E260" s="196" t="s">
        <v>788</v>
      </c>
      <c r="F260" s="196" t="s">
        <v>790</v>
      </c>
      <c r="G260" s="196" t="s">
        <v>792</v>
      </c>
      <c r="H260" s="197" t="s">
        <v>793</v>
      </c>
      <c r="I260" s="21"/>
      <c r="J260" s="21"/>
    </row>
    <row r="261" spans="2:11" s="7" customFormat="1" ht="38.25">
      <c r="B261" s="257">
        <v>22</v>
      </c>
      <c r="C261" s="299" t="s">
        <v>1516</v>
      </c>
      <c r="D261" s="154" t="s">
        <v>1517</v>
      </c>
      <c r="E261" s="191" t="s">
        <v>1518</v>
      </c>
      <c r="F261" s="192" t="s">
        <v>695</v>
      </c>
      <c r="G261" s="309"/>
      <c r="H261" s="194">
        <v>0.86799999999999999</v>
      </c>
    </row>
    <row r="262" spans="2:11" s="7" customFormat="1" ht="51">
      <c r="B262" s="254">
        <v>23</v>
      </c>
      <c r="C262" s="261" t="s">
        <v>1465</v>
      </c>
      <c r="D262" s="111" t="s">
        <v>1466</v>
      </c>
      <c r="E262" s="96" t="s">
        <v>379</v>
      </c>
      <c r="F262" s="118"/>
      <c r="G262" s="111" t="s">
        <v>1467</v>
      </c>
      <c r="H262" s="143"/>
    </row>
    <row r="263" spans="2:11" s="7" customFormat="1" ht="51">
      <c r="B263" s="254">
        <v>24</v>
      </c>
      <c r="C263" s="282" t="s">
        <v>282</v>
      </c>
      <c r="D263" s="170" t="s">
        <v>838</v>
      </c>
      <c r="E263" s="170" t="s">
        <v>839</v>
      </c>
      <c r="F263" s="184" t="s">
        <v>890</v>
      </c>
      <c r="G263" s="121"/>
      <c r="H263" s="185">
        <v>0.629</v>
      </c>
      <c r="I263" s="67"/>
      <c r="K263" s="6"/>
    </row>
    <row r="264" spans="2:11" s="7" customFormat="1" ht="38.25">
      <c r="B264" s="254">
        <v>25</v>
      </c>
      <c r="C264" s="283" t="s">
        <v>322</v>
      </c>
      <c r="D264" s="127" t="s">
        <v>210</v>
      </c>
      <c r="E264" s="165" t="s">
        <v>211</v>
      </c>
      <c r="F264" s="118" t="s">
        <v>695</v>
      </c>
      <c r="G264" s="121"/>
      <c r="H264" s="186"/>
      <c r="I264" s="15"/>
    </row>
    <row r="265" spans="2:11" s="6" customFormat="1" ht="63.75">
      <c r="B265" s="254">
        <v>26</v>
      </c>
      <c r="C265" s="284" t="s">
        <v>1008</v>
      </c>
      <c r="D265" s="111" t="s">
        <v>536</v>
      </c>
      <c r="E265" s="165" t="s">
        <v>537</v>
      </c>
      <c r="F265" s="118" t="s">
        <v>892</v>
      </c>
      <c r="G265" s="121"/>
      <c r="H265" s="143">
        <v>1.0089999999999999</v>
      </c>
      <c r="I265" s="7"/>
    </row>
    <row r="266" spans="2:11" s="6" customFormat="1" ht="51" customHeight="1">
      <c r="B266" s="254">
        <v>27</v>
      </c>
      <c r="C266" s="245" t="s">
        <v>1472</v>
      </c>
      <c r="D266" s="111" t="s">
        <v>1471</v>
      </c>
      <c r="E266" s="111" t="s">
        <v>571</v>
      </c>
      <c r="F266" s="118" t="s">
        <v>573</v>
      </c>
      <c r="G266" s="121"/>
      <c r="H266" s="142"/>
      <c r="I266" s="8"/>
      <c r="J266" s="8"/>
    </row>
    <row r="267" spans="2:11" s="7" customFormat="1" ht="38.25">
      <c r="B267" s="254">
        <v>28</v>
      </c>
      <c r="C267" s="242" t="s">
        <v>1009</v>
      </c>
      <c r="D267" s="111" t="s">
        <v>829</v>
      </c>
      <c r="E267" s="111" t="s">
        <v>846</v>
      </c>
      <c r="F267" s="118" t="s">
        <v>892</v>
      </c>
      <c r="G267" s="121"/>
      <c r="H267" s="187"/>
      <c r="I267" s="8"/>
      <c r="J267" s="8"/>
    </row>
    <row r="268" spans="2:11" s="7" customFormat="1" ht="76.5">
      <c r="B268" s="254">
        <v>29</v>
      </c>
      <c r="C268" s="261" t="s">
        <v>544</v>
      </c>
      <c r="D268" s="111" t="s">
        <v>542</v>
      </c>
      <c r="E268" s="111" t="s">
        <v>543</v>
      </c>
      <c r="F268" s="118" t="s">
        <v>844</v>
      </c>
      <c r="G268" s="111" t="s">
        <v>845</v>
      </c>
      <c r="H268" s="143">
        <v>5.8000000000000003E-2</v>
      </c>
      <c r="K268" s="67"/>
    </row>
    <row r="269" spans="2:11" s="7" customFormat="1" ht="38.25">
      <c r="B269" s="254">
        <v>30</v>
      </c>
      <c r="C269" s="242" t="s">
        <v>517</v>
      </c>
      <c r="D269" s="111" t="s">
        <v>296</v>
      </c>
      <c r="E269" s="111" t="s">
        <v>1001</v>
      </c>
      <c r="F269" s="118" t="s">
        <v>844</v>
      </c>
      <c r="G269" s="111" t="s">
        <v>845</v>
      </c>
      <c r="H269" s="143">
        <v>0.61299999999999999</v>
      </c>
    </row>
    <row r="270" spans="2:11" s="7" customFormat="1" ht="51">
      <c r="B270" s="254">
        <v>31</v>
      </c>
      <c r="C270" s="261" t="s">
        <v>297</v>
      </c>
      <c r="D270" s="111" t="s">
        <v>1791</v>
      </c>
      <c r="E270" s="111" t="s">
        <v>1792</v>
      </c>
      <c r="F270" s="118" t="s">
        <v>844</v>
      </c>
      <c r="G270" s="111" t="s">
        <v>845</v>
      </c>
      <c r="H270" s="143">
        <v>2.4620000000000002</v>
      </c>
    </row>
    <row r="271" spans="2:11" s="7" customFormat="1" ht="51">
      <c r="B271" s="254">
        <v>32</v>
      </c>
      <c r="C271" s="261" t="s">
        <v>1793</v>
      </c>
      <c r="D271" s="111" t="s">
        <v>733</v>
      </c>
      <c r="E271" s="111" t="s">
        <v>1794</v>
      </c>
      <c r="F271" s="118" t="s">
        <v>844</v>
      </c>
      <c r="G271" s="111" t="s">
        <v>845</v>
      </c>
      <c r="H271" s="143">
        <v>1.4259999999999999</v>
      </c>
    </row>
    <row r="272" spans="2:11" s="7" customFormat="1" ht="39" thickBot="1">
      <c r="B272" s="275">
        <v>33</v>
      </c>
      <c r="C272" s="263" t="s">
        <v>1724</v>
      </c>
      <c r="D272" s="179" t="s">
        <v>1785</v>
      </c>
      <c r="E272" s="179" t="s">
        <v>1786</v>
      </c>
      <c r="F272" s="188" t="s">
        <v>844</v>
      </c>
      <c r="G272" s="179" t="s">
        <v>845</v>
      </c>
      <c r="H272" s="342">
        <v>0.89200000000000002</v>
      </c>
    </row>
    <row r="273" spans="2:11" s="7" customFormat="1">
      <c r="B273" s="6"/>
      <c r="C273" s="5"/>
      <c r="D273" s="13"/>
      <c r="E273" s="13"/>
      <c r="F273" s="20"/>
      <c r="G273" s="13"/>
      <c r="H273" s="328"/>
    </row>
    <row r="274" spans="2:11" s="7" customFormat="1">
      <c r="B274" s="6"/>
      <c r="C274" s="5"/>
      <c r="D274" s="13"/>
      <c r="E274" s="13"/>
      <c r="F274" s="20"/>
      <c r="G274" s="13"/>
      <c r="H274" s="328"/>
    </row>
    <row r="275" spans="2:11" s="7" customFormat="1">
      <c r="B275" s="6"/>
      <c r="C275" s="5"/>
      <c r="D275" s="13"/>
      <c r="E275" s="13"/>
      <c r="F275" s="20"/>
      <c r="G275" s="13"/>
      <c r="H275" s="328"/>
    </row>
    <row r="276" spans="2:11" s="7" customFormat="1">
      <c r="B276" s="6"/>
      <c r="C276" s="5"/>
      <c r="D276" s="13"/>
      <c r="E276" s="13"/>
      <c r="F276" s="20"/>
      <c r="G276" s="13"/>
      <c r="H276" s="328"/>
    </row>
    <row r="277" spans="2:11" s="7" customFormat="1" ht="13.5" thickBot="1">
      <c r="B277" s="6"/>
      <c r="C277" s="5"/>
      <c r="D277" s="13"/>
      <c r="E277" s="13"/>
      <c r="F277" s="20"/>
      <c r="G277" s="13"/>
      <c r="H277" s="328"/>
    </row>
    <row r="278" spans="2:11" s="9" customFormat="1" ht="33" customHeight="1" thickBot="1">
      <c r="B278" s="276"/>
      <c r="C278" s="277" t="s">
        <v>786</v>
      </c>
      <c r="D278" s="196" t="s">
        <v>787</v>
      </c>
      <c r="E278" s="196" t="s">
        <v>788</v>
      </c>
      <c r="F278" s="196" t="s">
        <v>790</v>
      </c>
      <c r="G278" s="196" t="s">
        <v>792</v>
      </c>
      <c r="H278" s="197" t="s">
        <v>793</v>
      </c>
      <c r="I278" s="21"/>
      <c r="J278" s="21"/>
    </row>
    <row r="279" spans="2:11" s="7" customFormat="1" ht="38.25">
      <c r="B279" s="257">
        <v>34</v>
      </c>
      <c r="C279" s="346" t="s">
        <v>380</v>
      </c>
      <c r="D279" s="154" t="s">
        <v>381</v>
      </c>
      <c r="E279" s="153" t="s">
        <v>379</v>
      </c>
      <c r="F279" s="192"/>
      <c r="G279" s="154" t="s">
        <v>382</v>
      </c>
      <c r="H279" s="194"/>
    </row>
    <row r="280" spans="2:11" s="7" customFormat="1" ht="89.25">
      <c r="B280" s="254">
        <v>35</v>
      </c>
      <c r="C280" s="245" t="s">
        <v>661</v>
      </c>
      <c r="D280" s="111" t="s">
        <v>1473</v>
      </c>
      <c r="E280" s="111" t="s">
        <v>1474</v>
      </c>
      <c r="F280" s="118" t="s">
        <v>892</v>
      </c>
      <c r="G280" s="111" t="s">
        <v>1725</v>
      </c>
      <c r="H280" s="142"/>
    </row>
    <row r="281" spans="2:11" s="9" customFormat="1" ht="63.75">
      <c r="B281" s="254">
        <v>36</v>
      </c>
      <c r="C281" s="280" t="s">
        <v>274</v>
      </c>
      <c r="D281" s="127" t="s">
        <v>273</v>
      </c>
      <c r="E281" s="127" t="s">
        <v>269</v>
      </c>
      <c r="F281" s="118" t="s">
        <v>892</v>
      </c>
      <c r="G281" s="111"/>
      <c r="H281" s="143">
        <v>1.014</v>
      </c>
      <c r="I281" s="6"/>
      <c r="K281" s="5"/>
    </row>
    <row r="282" spans="2:11" s="23" customFormat="1" ht="51">
      <c r="B282" s="254">
        <v>37</v>
      </c>
      <c r="C282" s="244" t="s">
        <v>1726</v>
      </c>
      <c r="D282" s="121" t="s">
        <v>1480</v>
      </c>
      <c r="E282" s="121" t="s">
        <v>1727</v>
      </c>
      <c r="F282" s="118"/>
      <c r="G282" s="111"/>
      <c r="H282" s="142">
        <v>0.28599999999999998</v>
      </c>
      <c r="I282" s="5"/>
      <c r="K282" s="9"/>
    </row>
    <row r="283" spans="2:11" s="9" customFormat="1" ht="63.75">
      <c r="B283" s="254">
        <v>38</v>
      </c>
      <c r="C283" s="261" t="s">
        <v>734</v>
      </c>
      <c r="D283" s="111" t="s">
        <v>1728</v>
      </c>
      <c r="E283" s="165" t="s">
        <v>1980</v>
      </c>
      <c r="F283" s="118"/>
      <c r="G283" s="111"/>
      <c r="H283" s="143"/>
      <c r="I283" s="6"/>
      <c r="J283" s="6"/>
    </row>
    <row r="284" spans="2:11" s="9" customFormat="1" ht="63.75">
      <c r="B284" s="254">
        <v>39</v>
      </c>
      <c r="C284" s="261" t="s">
        <v>1729</v>
      </c>
      <c r="D284" s="111" t="s">
        <v>1730</v>
      </c>
      <c r="E284" s="96" t="s">
        <v>1474</v>
      </c>
      <c r="F284" s="118" t="s">
        <v>892</v>
      </c>
      <c r="G284" s="111" t="s">
        <v>1731</v>
      </c>
      <c r="H284" s="142"/>
      <c r="J284" s="7"/>
    </row>
    <row r="285" spans="2:11" s="9" customFormat="1" ht="38.25">
      <c r="B285" s="254">
        <v>40</v>
      </c>
      <c r="C285" s="285" t="s">
        <v>1732</v>
      </c>
      <c r="D285" s="121" t="s">
        <v>1046</v>
      </c>
      <c r="E285" s="126" t="s">
        <v>1047</v>
      </c>
      <c r="F285" s="126"/>
      <c r="G285" s="111"/>
      <c r="H285" s="142"/>
      <c r="I285" s="7"/>
      <c r="J285" s="7"/>
    </row>
    <row r="286" spans="2:11" s="9" customFormat="1" ht="60" customHeight="1">
      <c r="B286" s="254">
        <v>41</v>
      </c>
      <c r="C286" s="242" t="s">
        <v>664</v>
      </c>
      <c r="D286" s="111" t="s">
        <v>662</v>
      </c>
      <c r="E286" s="111" t="s">
        <v>663</v>
      </c>
      <c r="F286" s="118" t="s">
        <v>892</v>
      </c>
      <c r="G286" s="111"/>
      <c r="H286" s="142"/>
      <c r="I286" s="7"/>
      <c r="J286" s="7"/>
    </row>
    <row r="287" spans="2:11" s="9" customFormat="1" ht="38.25">
      <c r="B287" s="254">
        <v>42</v>
      </c>
      <c r="C287" s="286" t="s">
        <v>518</v>
      </c>
      <c r="D287" s="127" t="s">
        <v>275</v>
      </c>
      <c r="E287" s="183" t="s">
        <v>276</v>
      </c>
      <c r="F287" s="118"/>
      <c r="G287" s="111"/>
      <c r="H287" s="143">
        <v>30.431999999999999</v>
      </c>
      <c r="I287" s="6"/>
    </row>
    <row r="288" spans="2:11" s="9" customFormat="1" ht="51">
      <c r="B288" s="254">
        <v>43</v>
      </c>
      <c r="C288" s="244" t="s">
        <v>1733</v>
      </c>
      <c r="D288" s="121" t="s">
        <v>1734</v>
      </c>
      <c r="E288" s="121" t="s">
        <v>1735</v>
      </c>
      <c r="F288" s="112"/>
      <c r="G288" s="111"/>
      <c r="H288" s="142">
        <v>0.46700000000000003</v>
      </c>
      <c r="I288" s="37"/>
    </row>
    <row r="289" spans="2:40" s="9" customFormat="1" ht="64.5" thickBot="1">
      <c r="B289" s="275">
        <v>44</v>
      </c>
      <c r="C289" s="252" t="s">
        <v>1736</v>
      </c>
      <c r="D289" s="147" t="s">
        <v>1737</v>
      </c>
      <c r="E289" s="147" t="s">
        <v>1738</v>
      </c>
      <c r="F289" s="188"/>
      <c r="G289" s="179"/>
      <c r="H289" s="151">
        <v>1.08</v>
      </c>
      <c r="I289" s="5"/>
    </row>
    <row r="290" spans="2:40" s="9" customFormat="1">
      <c r="B290" s="6"/>
      <c r="C290" s="8"/>
      <c r="D290" s="8"/>
      <c r="E290" s="8"/>
      <c r="F290" s="20"/>
      <c r="G290" s="13"/>
      <c r="H290" s="62"/>
      <c r="I290" s="5"/>
    </row>
    <row r="291" spans="2:40" s="9" customFormat="1">
      <c r="B291" s="6"/>
      <c r="C291" s="8"/>
      <c r="D291" s="8"/>
      <c r="E291" s="8"/>
      <c r="F291" s="20"/>
      <c r="G291" s="13"/>
      <c r="H291" s="62"/>
      <c r="I291" s="5"/>
    </row>
    <row r="292" spans="2:40" s="9" customFormat="1">
      <c r="B292" s="6"/>
      <c r="C292" s="8"/>
      <c r="D292" s="8"/>
      <c r="E292" s="8"/>
      <c r="F292" s="20"/>
      <c r="G292" s="13"/>
      <c r="H292" s="62"/>
      <c r="I292" s="5"/>
    </row>
    <row r="293" spans="2:40" s="9" customFormat="1">
      <c r="B293" s="6"/>
      <c r="C293" s="8"/>
      <c r="D293" s="8"/>
      <c r="E293" s="8"/>
      <c r="F293" s="20"/>
      <c r="G293" s="13"/>
      <c r="H293" s="62"/>
      <c r="I293" s="5"/>
    </row>
    <row r="294" spans="2:40" s="9" customFormat="1">
      <c r="B294" s="6"/>
      <c r="C294" s="8"/>
      <c r="D294" s="8"/>
      <c r="E294" s="8"/>
      <c r="F294" s="20"/>
      <c r="G294" s="13"/>
      <c r="H294" s="62"/>
      <c r="I294" s="5"/>
    </row>
    <row r="295" spans="2:40" s="9" customFormat="1" ht="13.5" thickBot="1">
      <c r="B295" s="6"/>
      <c r="C295" s="8"/>
      <c r="D295" s="8"/>
      <c r="E295" s="8"/>
      <c r="F295" s="20"/>
      <c r="G295" s="13"/>
      <c r="H295" s="62"/>
      <c r="I295" s="5"/>
    </row>
    <row r="296" spans="2:40" s="9" customFormat="1" ht="33" customHeight="1" thickBot="1">
      <c r="B296" s="276"/>
      <c r="C296" s="277" t="s">
        <v>786</v>
      </c>
      <c r="D296" s="196" t="s">
        <v>787</v>
      </c>
      <c r="E296" s="196" t="s">
        <v>788</v>
      </c>
      <c r="F296" s="196" t="s">
        <v>790</v>
      </c>
      <c r="G296" s="196" t="s">
        <v>792</v>
      </c>
      <c r="H296" s="197" t="s">
        <v>793</v>
      </c>
      <c r="I296" s="21"/>
      <c r="J296" s="21"/>
    </row>
    <row r="297" spans="2:40" s="7" customFormat="1" ht="51">
      <c r="B297" s="257">
        <v>45</v>
      </c>
      <c r="C297" s="355" t="s">
        <v>279</v>
      </c>
      <c r="D297" s="190" t="s">
        <v>277</v>
      </c>
      <c r="E297" s="190" t="s">
        <v>278</v>
      </c>
      <c r="F297" s="192" t="s">
        <v>267</v>
      </c>
      <c r="G297" s="309"/>
      <c r="H297" s="194">
        <v>1.014</v>
      </c>
      <c r="I297" s="6"/>
    </row>
    <row r="298" spans="2:40" s="9" customFormat="1" ht="63.75">
      <c r="B298" s="254">
        <v>46</v>
      </c>
      <c r="C298" s="280" t="s">
        <v>272</v>
      </c>
      <c r="D298" s="127" t="s">
        <v>271</v>
      </c>
      <c r="E298" s="127" t="s">
        <v>269</v>
      </c>
      <c r="F298" s="118" t="s">
        <v>892</v>
      </c>
      <c r="G298" s="111"/>
      <c r="H298" s="143">
        <v>1.014</v>
      </c>
      <c r="I298" s="6"/>
    </row>
    <row r="299" spans="2:40" s="9" customFormat="1" ht="38.25">
      <c r="B299" s="254">
        <v>47</v>
      </c>
      <c r="C299" s="261" t="s">
        <v>377</v>
      </c>
      <c r="D299" s="111" t="s">
        <v>378</v>
      </c>
      <c r="E299" s="96" t="s">
        <v>379</v>
      </c>
      <c r="F299" s="118"/>
      <c r="G299" s="111" t="s">
        <v>1511</v>
      </c>
      <c r="H299" s="143"/>
    </row>
    <row r="300" spans="2:40" s="9" customFormat="1" ht="51">
      <c r="B300" s="254">
        <v>48</v>
      </c>
      <c r="C300" s="261" t="s">
        <v>1739</v>
      </c>
      <c r="D300" s="111" t="s">
        <v>1740</v>
      </c>
      <c r="E300" s="111" t="s">
        <v>1741</v>
      </c>
      <c r="F300" s="118" t="s">
        <v>1534</v>
      </c>
      <c r="G300" s="111" t="s">
        <v>1742</v>
      </c>
      <c r="H300" s="143">
        <v>0.35499999999999998</v>
      </c>
    </row>
    <row r="301" spans="2:40" s="9" customFormat="1" ht="51">
      <c r="B301" s="254">
        <v>49</v>
      </c>
      <c r="C301" s="262" t="s">
        <v>851</v>
      </c>
      <c r="D301" s="111" t="s">
        <v>847</v>
      </c>
      <c r="E301" s="168" t="s">
        <v>857</v>
      </c>
      <c r="F301" s="126" t="s">
        <v>1352</v>
      </c>
      <c r="G301" s="121" t="s">
        <v>849</v>
      </c>
      <c r="H301" s="143"/>
      <c r="J301" s="6"/>
    </row>
    <row r="302" spans="2:40" s="7" customFormat="1" ht="38.25">
      <c r="B302" s="254">
        <v>50</v>
      </c>
      <c r="C302" s="287" t="s">
        <v>1470</v>
      </c>
      <c r="D302" s="111" t="s">
        <v>1468</v>
      </c>
      <c r="E302" s="118" t="s">
        <v>1469</v>
      </c>
      <c r="F302" s="118" t="s">
        <v>892</v>
      </c>
      <c r="G302" s="121"/>
      <c r="H302" s="142"/>
    </row>
    <row r="303" spans="2:40" s="7" customFormat="1" ht="51.75" thickBot="1">
      <c r="B303" s="275">
        <v>51</v>
      </c>
      <c r="C303" s="252" t="s">
        <v>1481</v>
      </c>
      <c r="D303" s="147" t="s">
        <v>669</v>
      </c>
      <c r="E303" s="147" t="s">
        <v>666</v>
      </c>
      <c r="F303" s="188"/>
      <c r="G303" s="179"/>
      <c r="H303" s="189"/>
      <c r="I303" s="5"/>
      <c r="J303" s="48"/>
      <c r="K303" s="22"/>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row>
    <row r="304" spans="2:40" s="7" customFormat="1">
      <c r="B304" s="6"/>
      <c r="C304" s="10"/>
      <c r="D304" s="47"/>
      <c r="E304" s="42"/>
      <c r="F304" s="6"/>
      <c r="H304" s="52"/>
    </row>
    <row r="305" spans="2:8" s="7" customFormat="1">
      <c r="B305" s="6"/>
      <c r="C305" s="10"/>
      <c r="D305" s="47"/>
      <c r="E305" s="42"/>
      <c r="F305" s="6"/>
      <c r="H305" s="52"/>
    </row>
    <row r="306" spans="2:8" s="7" customFormat="1">
      <c r="B306" s="6"/>
      <c r="C306" s="10"/>
      <c r="D306" s="47"/>
      <c r="E306" s="42"/>
      <c r="F306" s="6"/>
      <c r="H306" s="52"/>
    </row>
    <row r="307" spans="2:8" s="7" customFormat="1">
      <c r="B307" s="6"/>
      <c r="C307" s="10"/>
      <c r="D307" s="47"/>
      <c r="E307" s="42"/>
      <c r="F307" s="6"/>
      <c r="H307" s="52"/>
    </row>
    <row r="308" spans="2:8" s="7" customFormat="1">
      <c r="B308" s="6"/>
      <c r="C308" s="10"/>
      <c r="D308" s="47"/>
      <c r="E308" s="42"/>
      <c r="F308" s="6"/>
      <c r="H308" s="52"/>
    </row>
    <row r="309" spans="2:8" s="7" customFormat="1">
      <c r="B309" s="6"/>
      <c r="C309" s="10"/>
      <c r="D309" s="47"/>
      <c r="E309" s="42"/>
      <c r="F309" s="6"/>
      <c r="H309" s="52"/>
    </row>
    <row r="310" spans="2:8" s="7" customFormat="1">
      <c r="B310" s="6"/>
      <c r="C310" s="10"/>
      <c r="D310" s="47"/>
      <c r="E310" s="42"/>
      <c r="F310" s="6"/>
      <c r="H310" s="52"/>
    </row>
    <row r="311" spans="2:8" s="7" customFormat="1">
      <c r="B311" s="6"/>
      <c r="C311" s="10"/>
      <c r="D311" s="47"/>
      <c r="E311" s="42"/>
      <c r="F311" s="6"/>
      <c r="H311" s="52"/>
    </row>
    <row r="312" spans="2:8" s="7" customFormat="1">
      <c r="B312" s="6"/>
      <c r="C312" s="10"/>
      <c r="D312" s="47"/>
      <c r="E312" s="42"/>
      <c r="F312" s="6"/>
      <c r="H312" s="52"/>
    </row>
    <row r="313" spans="2:8" s="7" customFormat="1">
      <c r="B313" s="6"/>
      <c r="C313" s="10"/>
      <c r="D313" s="47"/>
      <c r="E313" s="42"/>
      <c r="F313" s="6"/>
      <c r="H313" s="52"/>
    </row>
    <row r="314" spans="2:8" s="7" customFormat="1">
      <c r="B314" s="6"/>
      <c r="C314" s="10"/>
      <c r="D314" s="47"/>
      <c r="E314" s="42"/>
      <c r="F314" s="6"/>
      <c r="H314" s="52"/>
    </row>
    <row r="315" spans="2:8" s="7" customFormat="1">
      <c r="B315" s="6"/>
      <c r="C315" s="10"/>
      <c r="D315" s="47"/>
      <c r="E315" s="42"/>
      <c r="F315" s="6"/>
      <c r="H315" s="52"/>
    </row>
    <row r="316" spans="2:8" s="7" customFormat="1">
      <c r="B316" s="6"/>
      <c r="C316" s="10"/>
      <c r="D316" s="47"/>
      <c r="E316" s="42"/>
      <c r="F316" s="6"/>
      <c r="H316" s="52"/>
    </row>
    <row r="317" spans="2:8" s="7" customFormat="1">
      <c r="B317" s="6"/>
      <c r="C317" s="10"/>
      <c r="D317" s="47"/>
      <c r="E317" s="42"/>
      <c r="F317" s="6"/>
      <c r="H317" s="52"/>
    </row>
    <row r="318" spans="2:8" s="7" customFormat="1">
      <c r="B318" s="6"/>
      <c r="C318" s="10"/>
      <c r="D318" s="47"/>
      <c r="E318" s="42"/>
      <c r="F318" s="6"/>
      <c r="H318" s="52"/>
    </row>
    <row r="319" spans="2:8" s="7" customFormat="1">
      <c r="B319" s="6"/>
      <c r="C319" s="10"/>
      <c r="D319" s="47"/>
      <c r="E319" s="42"/>
      <c r="F319" s="6"/>
      <c r="H319" s="52"/>
    </row>
    <row r="320" spans="2:8" s="7" customFormat="1">
      <c r="B320" s="6"/>
      <c r="C320" s="10"/>
      <c r="D320" s="47"/>
      <c r="E320" s="42"/>
      <c r="F320" s="6"/>
      <c r="H320" s="52"/>
    </row>
    <row r="321" spans="2:12" s="7" customFormat="1">
      <c r="B321" s="6"/>
      <c r="C321" s="10"/>
      <c r="D321" s="47"/>
      <c r="E321" s="42"/>
      <c r="F321" s="6"/>
      <c r="H321" s="52"/>
    </row>
    <row r="322" spans="2:12" s="7" customFormat="1">
      <c r="B322" s="6"/>
      <c r="C322" s="10"/>
      <c r="D322" s="47"/>
      <c r="E322" s="42"/>
      <c r="F322" s="6"/>
      <c r="H322" s="52"/>
    </row>
    <row r="323" spans="2:12" s="7" customFormat="1">
      <c r="B323" s="6"/>
      <c r="C323" s="10"/>
      <c r="D323" s="47"/>
      <c r="E323" s="42"/>
      <c r="F323" s="6"/>
      <c r="H323" s="52"/>
    </row>
    <row r="324" spans="2:12" s="7" customFormat="1">
      <c r="B324" s="6"/>
      <c r="C324" s="10"/>
      <c r="D324" s="47"/>
      <c r="E324" s="42"/>
      <c r="F324" s="6"/>
      <c r="H324" s="52"/>
    </row>
    <row r="325" spans="2:12" s="7" customFormat="1">
      <c r="B325" s="6"/>
      <c r="C325" s="10"/>
      <c r="D325" s="47"/>
      <c r="E325" s="42"/>
      <c r="F325" s="6"/>
      <c r="H325" s="52"/>
    </row>
    <row r="326" spans="2:12" s="7" customFormat="1">
      <c r="B326" s="6"/>
      <c r="C326" s="10"/>
      <c r="D326" s="47"/>
      <c r="E326" s="42"/>
      <c r="F326" s="6"/>
      <c r="H326" s="52"/>
    </row>
    <row r="327" spans="2:12" s="7" customFormat="1">
      <c r="B327" s="6"/>
      <c r="C327" s="10"/>
      <c r="D327" s="47"/>
      <c r="E327" s="42"/>
      <c r="F327" s="6"/>
      <c r="H327" s="52"/>
    </row>
    <row r="328" spans="2:12" s="7" customFormat="1">
      <c r="B328" s="6"/>
      <c r="C328" s="10"/>
      <c r="D328" s="47"/>
      <c r="E328" s="42"/>
      <c r="F328" s="6"/>
      <c r="H328" s="52"/>
    </row>
    <row r="329" spans="2:12" s="7" customFormat="1">
      <c r="B329" s="6"/>
    </row>
    <row r="330" spans="2:12" s="5" customFormat="1" ht="12.75" customHeight="1" thickBot="1">
      <c r="C330" s="729" t="s">
        <v>22</v>
      </c>
      <c r="D330" s="729"/>
      <c r="E330" s="729"/>
      <c r="F330" s="729"/>
      <c r="G330" s="74"/>
      <c r="H330" s="74"/>
      <c r="I330" s="74"/>
    </row>
    <row r="331" spans="2:12" s="7" customFormat="1" ht="33" customHeight="1" thickBot="1">
      <c r="B331" s="258"/>
      <c r="C331" s="259" t="s">
        <v>786</v>
      </c>
      <c r="D331" s="114" t="s">
        <v>787</v>
      </c>
      <c r="E331" s="114" t="s">
        <v>325</v>
      </c>
      <c r="F331" s="114" t="s">
        <v>790</v>
      </c>
      <c r="G331" s="114" t="s">
        <v>326</v>
      </c>
      <c r="H331" s="217" t="s">
        <v>284</v>
      </c>
      <c r="I331" s="115" t="s">
        <v>792</v>
      </c>
      <c r="J331" s="60"/>
      <c r="K331" s="60"/>
      <c r="L331" s="60"/>
    </row>
    <row r="332" spans="2:12" s="6" customFormat="1" ht="51">
      <c r="B332" s="257">
        <v>1</v>
      </c>
      <c r="C332" s="288" t="s">
        <v>1252</v>
      </c>
      <c r="D332" s="153" t="s">
        <v>186</v>
      </c>
      <c r="E332" s="214" t="s">
        <v>1973</v>
      </c>
      <c r="F332" s="214" t="s">
        <v>1974</v>
      </c>
      <c r="G332" s="215" t="s">
        <v>563</v>
      </c>
      <c r="H332" s="214" t="s">
        <v>1743</v>
      </c>
      <c r="I332" s="216"/>
    </row>
    <row r="333" spans="2:12" s="7" customFormat="1" ht="165.75" customHeight="1">
      <c r="B333" s="254">
        <v>2</v>
      </c>
      <c r="C333" s="262" t="s">
        <v>519</v>
      </c>
      <c r="D333" s="130" t="s">
        <v>362</v>
      </c>
      <c r="E333" s="152" t="s">
        <v>1266</v>
      </c>
      <c r="F333" s="152" t="s">
        <v>1264</v>
      </c>
      <c r="G333" s="168" t="s">
        <v>361</v>
      </c>
      <c r="H333" s="152" t="s">
        <v>1267</v>
      </c>
      <c r="I333" s="175"/>
      <c r="J333" s="6"/>
      <c r="K333" s="6"/>
      <c r="L333" s="6"/>
    </row>
    <row r="334" spans="2:12" s="7" customFormat="1" ht="42" customHeight="1">
      <c r="B334" s="254">
        <v>3</v>
      </c>
      <c r="C334" s="289" t="s">
        <v>1889</v>
      </c>
      <c r="D334" s="96" t="s">
        <v>1888</v>
      </c>
      <c r="E334" s="152" t="s">
        <v>1973</v>
      </c>
      <c r="F334" s="152" t="s">
        <v>1974</v>
      </c>
      <c r="G334" s="199" t="s">
        <v>563</v>
      </c>
      <c r="H334" s="152" t="s">
        <v>1743</v>
      </c>
      <c r="I334" s="157"/>
      <c r="J334" s="6"/>
      <c r="K334" s="6"/>
      <c r="L334" s="6"/>
    </row>
    <row r="335" spans="2:12" s="7" customFormat="1" ht="51">
      <c r="B335" s="254">
        <v>4</v>
      </c>
      <c r="C335" s="262" t="s">
        <v>1961</v>
      </c>
      <c r="D335" s="152" t="s">
        <v>1959</v>
      </c>
      <c r="E335" s="152" t="s">
        <v>804</v>
      </c>
      <c r="F335" s="152" t="s">
        <v>805</v>
      </c>
      <c r="G335" s="199" t="s">
        <v>1619</v>
      </c>
      <c r="H335" s="152" t="s">
        <v>806</v>
      </c>
      <c r="I335" s="175" t="s">
        <v>1960</v>
      </c>
      <c r="J335" s="6"/>
      <c r="K335" s="6"/>
      <c r="L335" s="6"/>
    </row>
    <row r="336" spans="2:12" s="7" customFormat="1" ht="76.5">
      <c r="B336" s="254">
        <v>5</v>
      </c>
      <c r="C336" s="289" t="s">
        <v>520</v>
      </c>
      <c r="D336" s="198" t="s">
        <v>1260</v>
      </c>
      <c r="E336" s="111" t="s">
        <v>1261</v>
      </c>
      <c r="F336" s="198" t="s">
        <v>1262</v>
      </c>
      <c r="G336" s="198" t="s">
        <v>1263</v>
      </c>
      <c r="H336" s="152"/>
      <c r="I336" s="175"/>
      <c r="J336" s="6"/>
      <c r="K336" s="6"/>
      <c r="L336" s="6"/>
    </row>
    <row r="337" spans="2:12" s="7" customFormat="1" ht="63.75">
      <c r="B337" s="254">
        <v>6</v>
      </c>
      <c r="C337" s="289" t="s">
        <v>1975</v>
      </c>
      <c r="D337" s="168" t="s">
        <v>1775</v>
      </c>
      <c r="E337" s="152" t="s">
        <v>1973</v>
      </c>
      <c r="F337" s="152" t="s">
        <v>1974</v>
      </c>
      <c r="G337" s="130" t="s">
        <v>329</v>
      </c>
      <c r="H337" s="152"/>
      <c r="I337" s="175"/>
      <c r="J337" s="6"/>
      <c r="K337" s="6"/>
      <c r="L337" s="6"/>
    </row>
    <row r="338" spans="2:12" s="6" customFormat="1" ht="51">
      <c r="B338" s="254">
        <v>7</v>
      </c>
      <c r="C338" s="289" t="s">
        <v>1254</v>
      </c>
      <c r="D338" s="96" t="s">
        <v>1253</v>
      </c>
      <c r="E338" s="152" t="s">
        <v>1973</v>
      </c>
      <c r="F338" s="152" t="s">
        <v>1974</v>
      </c>
      <c r="G338" s="199" t="s">
        <v>563</v>
      </c>
      <c r="H338" s="152" t="s">
        <v>1743</v>
      </c>
      <c r="I338" s="157"/>
    </row>
    <row r="339" spans="2:12" s="6" customFormat="1" ht="76.5">
      <c r="B339" s="254">
        <v>8</v>
      </c>
      <c r="C339" s="262" t="s">
        <v>521</v>
      </c>
      <c r="D339" s="96" t="s">
        <v>1383</v>
      </c>
      <c r="E339" s="200" t="s">
        <v>1356</v>
      </c>
      <c r="F339" s="200" t="s">
        <v>1357</v>
      </c>
      <c r="G339" s="201" t="s">
        <v>1358</v>
      </c>
      <c r="H339" s="152" t="s">
        <v>1359</v>
      </c>
      <c r="I339" s="208" t="s">
        <v>1384</v>
      </c>
    </row>
    <row r="340" spans="2:12" s="6" customFormat="1" ht="51.75" thickBot="1">
      <c r="B340" s="275">
        <v>9</v>
      </c>
      <c r="C340" s="338" t="s">
        <v>330</v>
      </c>
      <c r="D340" s="219" t="s">
        <v>331</v>
      </c>
      <c r="E340" s="181" t="s">
        <v>1973</v>
      </c>
      <c r="F340" s="181" t="s">
        <v>1974</v>
      </c>
      <c r="G340" s="219" t="s">
        <v>329</v>
      </c>
      <c r="H340" s="181"/>
      <c r="I340" s="182"/>
    </row>
    <row r="341" spans="2:12" s="6" customFormat="1">
      <c r="C341" s="40"/>
      <c r="D341" s="40"/>
      <c r="G341" s="40"/>
    </row>
    <row r="342" spans="2:12" s="6" customFormat="1">
      <c r="C342" s="40"/>
      <c r="D342" s="40"/>
      <c r="G342" s="40"/>
    </row>
    <row r="343" spans="2:12" s="6" customFormat="1">
      <c r="C343" s="40"/>
      <c r="D343" s="40"/>
      <c r="G343" s="40"/>
    </row>
    <row r="344" spans="2:12" s="6" customFormat="1">
      <c r="C344" s="40"/>
      <c r="D344" s="40"/>
      <c r="G344" s="40"/>
    </row>
    <row r="345" spans="2:12" s="6" customFormat="1" ht="13.5" thickBot="1">
      <c r="C345" s="40"/>
      <c r="D345" s="40"/>
      <c r="G345" s="40"/>
    </row>
    <row r="346" spans="2:12" s="7" customFormat="1" ht="33" customHeight="1" thickBot="1">
      <c r="B346" s="258"/>
      <c r="C346" s="259" t="s">
        <v>786</v>
      </c>
      <c r="D346" s="114" t="s">
        <v>787</v>
      </c>
      <c r="E346" s="114" t="s">
        <v>325</v>
      </c>
      <c r="F346" s="114" t="s">
        <v>790</v>
      </c>
      <c r="G346" s="114" t="s">
        <v>326</v>
      </c>
      <c r="H346" s="217" t="s">
        <v>284</v>
      </c>
      <c r="I346" s="115" t="s">
        <v>792</v>
      </c>
      <c r="J346" s="60"/>
      <c r="K346" s="60"/>
      <c r="L346" s="60"/>
    </row>
    <row r="347" spans="2:12" s="6" customFormat="1" ht="82.5" customHeight="1">
      <c r="B347" s="257">
        <v>10</v>
      </c>
      <c r="C347" s="346" t="s">
        <v>522</v>
      </c>
      <c r="D347" s="153" t="s">
        <v>1270</v>
      </c>
      <c r="E347" s="153" t="s">
        <v>1271</v>
      </c>
      <c r="F347" s="357" t="s">
        <v>1772</v>
      </c>
      <c r="G347" s="357" t="s">
        <v>1773</v>
      </c>
      <c r="H347" s="153" t="s">
        <v>1272</v>
      </c>
      <c r="I347" s="221"/>
    </row>
    <row r="348" spans="2:12" s="6" customFormat="1" ht="51">
      <c r="B348" s="254">
        <v>11</v>
      </c>
      <c r="C348" s="272" t="s">
        <v>523</v>
      </c>
      <c r="D348" s="96" t="s">
        <v>875</v>
      </c>
      <c r="E348" s="126" t="s">
        <v>1356</v>
      </c>
      <c r="F348" s="121" t="s">
        <v>1357</v>
      </c>
      <c r="G348" s="202" t="s">
        <v>48</v>
      </c>
      <c r="H348" s="121" t="s">
        <v>830</v>
      </c>
      <c r="I348" s="209" t="s">
        <v>1783</v>
      </c>
    </row>
    <row r="349" spans="2:12" s="6" customFormat="1" ht="51">
      <c r="B349" s="254">
        <v>12</v>
      </c>
      <c r="C349" s="272" t="s">
        <v>524</v>
      </c>
      <c r="D349" s="96" t="s">
        <v>876</v>
      </c>
      <c r="E349" s="126" t="s">
        <v>1356</v>
      </c>
      <c r="F349" s="121" t="s">
        <v>1357</v>
      </c>
      <c r="G349" s="202" t="s">
        <v>48</v>
      </c>
      <c r="H349" s="121" t="s">
        <v>830</v>
      </c>
      <c r="I349" s="209" t="s">
        <v>1783</v>
      </c>
    </row>
    <row r="350" spans="2:12" s="6" customFormat="1" ht="51">
      <c r="B350" s="254">
        <v>13</v>
      </c>
      <c r="C350" s="272" t="s">
        <v>524</v>
      </c>
      <c r="D350" s="96" t="s">
        <v>1842</v>
      </c>
      <c r="E350" s="126" t="s">
        <v>1356</v>
      </c>
      <c r="F350" s="121" t="s">
        <v>1357</v>
      </c>
      <c r="G350" s="202" t="s">
        <v>48</v>
      </c>
      <c r="H350" s="121" t="s">
        <v>830</v>
      </c>
      <c r="I350" s="209" t="s">
        <v>1783</v>
      </c>
    </row>
    <row r="351" spans="2:12" s="6" customFormat="1" ht="51">
      <c r="B351" s="254">
        <v>14</v>
      </c>
      <c r="C351" s="289" t="s">
        <v>1258</v>
      </c>
      <c r="D351" s="96" t="s">
        <v>1257</v>
      </c>
      <c r="E351" s="152" t="s">
        <v>1973</v>
      </c>
      <c r="F351" s="152" t="s">
        <v>1974</v>
      </c>
      <c r="G351" s="130" t="s">
        <v>329</v>
      </c>
      <c r="H351" s="152"/>
      <c r="I351" s="175"/>
    </row>
    <row r="352" spans="2:12" s="7" customFormat="1" ht="51">
      <c r="B352" s="254">
        <v>15</v>
      </c>
      <c r="C352" s="289" t="s">
        <v>1886</v>
      </c>
      <c r="D352" s="96" t="s">
        <v>1885</v>
      </c>
      <c r="E352" s="152" t="s">
        <v>1973</v>
      </c>
      <c r="F352" s="152" t="s">
        <v>1974</v>
      </c>
      <c r="G352" s="199" t="s">
        <v>563</v>
      </c>
      <c r="H352" s="152" t="s">
        <v>1743</v>
      </c>
      <c r="I352" s="157"/>
    </row>
    <row r="353" spans="2:12" s="7" customFormat="1" ht="38.25">
      <c r="B353" s="254">
        <v>16</v>
      </c>
      <c r="C353" s="261" t="s">
        <v>1947</v>
      </c>
      <c r="D353" s="96" t="s">
        <v>1305</v>
      </c>
      <c r="E353" s="130" t="s">
        <v>285</v>
      </c>
      <c r="F353" s="96" t="s">
        <v>1306</v>
      </c>
      <c r="G353" s="96" t="s">
        <v>1307</v>
      </c>
      <c r="H353" s="96" t="s">
        <v>1308</v>
      </c>
      <c r="I353" s="175"/>
    </row>
    <row r="354" spans="2:12" s="7" customFormat="1" ht="51">
      <c r="B354" s="254">
        <v>17</v>
      </c>
      <c r="C354" s="262" t="s">
        <v>1744</v>
      </c>
      <c r="D354" s="152" t="s">
        <v>803</v>
      </c>
      <c r="E354" s="152" t="s">
        <v>804</v>
      </c>
      <c r="F354" s="152" t="s">
        <v>805</v>
      </c>
      <c r="G354" s="203" t="s">
        <v>1618</v>
      </c>
      <c r="H354" s="152" t="s">
        <v>806</v>
      </c>
      <c r="I354" s="175" t="s">
        <v>807</v>
      </c>
    </row>
    <row r="355" spans="2:12" s="7" customFormat="1" ht="51">
      <c r="B355" s="254">
        <v>18</v>
      </c>
      <c r="C355" s="262" t="s">
        <v>750</v>
      </c>
      <c r="D355" s="152" t="s">
        <v>751</v>
      </c>
      <c r="E355" s="152" t="s">
        <v>752</v>
      </c>
      <c r="F355" s="152"/>
      <c r="G355" s="152" t="s">
        <v>753</v>
      </c>
      <c r="H355" s="152"/>
      <c r="I355" s="175"/>
    </row>
    <row r="356" spans="2:12" s="9" customFormat="1" ht="38.25">
      <c r="B356" s="254">
        <v>19</v>
      </c>
      <c r="C356" s="244" t="s">
        <v>754</v>
      </c>
      <c r="D356" s="96" t="s">
        <v>755</v>
      </c>
      <c r="E356" s="96" t="s">
        <v>756</v>
      </c>
      <c r="F356" s="96" t="s">
        <v>758</v>
      </c>
      <c r="G356" s="96" t="s">
        <v>757</v>
      </c>
      <c r="H356" s="96"/>
      <c r="I356" s="157"/>
      <c r="J356" s="6"/>
      <c r="K356" s="6"/>
    </row>
    <row r="357" spans="2:12" s="7" customFormat="1" ht="39" thickBot="1">
      <c r="B357" s="275">
        <v>20</v>
      </c>
      <c r="C357" s="252" t="s">
        <v>759</v>
      </c>
      <c r="D357" s="159" t="s">
        <v>760</v>
      </c>
      <c r="E357" s="159" t="s">
        <v>756</v>
      </c>
      <c r="F357" s="159" t="s">
        <v>758</v>
      </c>
      <c r="G357" s="159" t="s">
        <v>757</v>
      </c>
      <c r="H357" s="181"/>
      <c r="I357" s="182"/>
      <c r="J357" s="6"/>
      <c r="K357" s="6"/>
    </row>
    <row r="358" spans="2:12" s="7" customFormat="1">
      <c r="B358" s="6"/>
      <c r="C358" s="8"/>
      <c r="D358" s="5"/>
      <c r="E358" s="5"/>
      <c r="F358" s="5"/>
      <c r="G358" s="5"/>
      <c r="H358" s="6"/>
      <c r="I358" s="6"/>
      <c r="J358" s="6"/>
      <c r="K358" s="6"/>
    </row>
    <row r="359" spans="2:12" s="7" customFormat="1">
      <c r="B359" s="6"/>
      <c r="C359" s="8"/>
      <c r="D359" s="5"/>
      <c r="E359" s="5"/>
      <c r="F359" s="5"/>
      <c r="G359" s="5"/>
      <c r="H359" s="6"/>
      <c r="I359" s="6"/>
      <c r="J359" s="6"/>
      <c r="K359" s="6"/>
    </row>
    <row r="360" spans="2:12" s="7" customFormat="1">
      <c r="B360" s="6"/>
      <c r="C360" s="8"/>
      <c r="D360" s="5"/>
      <c r="E360" s="5"/>
      <c r="F360" s="5"/>
      <c r="G360" s="5"/>
      <c r="H360" s="6"/>
      <c r="I360" s="6"/>
      <c r="J360" s="6"/>
      <c r="K360" s="6"/>
    </row>
    <row r="361" spans="2:12" s="7" customFormat="1">
      <c r="B361" s="6"/>
      <c r="C361" s="8"/>
      <c r="D361" s="5"/>
      <c r="E361" s="5"/>
      <c r="F361" s="5"/>
      <c r="G361" s="5"/>
      <c r="H361" s="6"/>
      <c r="I361" s="6"/>
      <c r="J361" s="6"/>
      <c r="K361" s="6"/>
    </row>
    <row r="362" spans="2:12" s="7" customFormat="1">
      <c r="B362" s="6"/>
      <c r="C362" s="8"/>
      <c r="D362" s="5"/>
      <c r="E362" s="5"/>
      <c r="F362" s="5"/>
      <c r="G362" s="5"/>
      <c r="H362" s="6"/>
      <c r="I362" s="6"/>
      <c r="J362" s="6"/>
      <c r="K362" s="6"/>
    </row>
    <row r="363" spans="2:12" s="7" customFormat="1">
      <c r="B363" s="6"/>
      <c r="C363" s="8"/>
      <c r="D363" s="5"/>
      <c r="E363" s="5"/>
      <c r="F363" s="5"/>
      <c r="G363" s="5"/>
      <c r="H363" s="6"/>
      <c r="I363" s="6"/>
      <c r="J363" s="6"/>
      <c r="K363" s="6"/>
    </row>
    <row r="364" spans="2:12" s="7" customFormat="1">
      <c r="B364" s="6"/>
      <c r="C364" s="8"/>
      <c r="D364" s="5"/>
      <c r="E364" s="5"/>
      <c r="F364" s="5"/>
      <c r="G364" s="5"/>
      <c r="H364" s="6"/>
      <c r="I364" s="6"/>
      <c r="J364" s="6"/>
      <c r="K364" s="6"/>
    </row>
    <row r="365" spans="2:12" s="7" customFormat="1">
      <c r="B365" s="6"/>
      <c r="C365" s="8"/>
      <c r="D365" s="5"/>
      <c r="E365" s="5"/>
      <c r="F365" s="5"/>
      <c r="G365" s="5"/>
      <c r="H365" s="6"/>
      <c r="I365" s="6"/>
      <c r="J365" s="6"/>
      <c r="K365" s="6"/>
    </row>
    <row r="366" spans="2:12" s="7" customFormat="1">
      <c r="B366" s="6"/>
      <c r="C366" s="8"/>
      <c r="D366" s="5"/>
      <c r="E366" s="5"/>
      <c r="F366" s="5"/>
      <c r="G366" s="5"/>
      <c r="H366" s="6"/>
      <c r="I366" s="6"/>
      <c r="J366" s="6"/>
      <c r="K366" s="6"/>
    </row>
    <row r="367" spans="2:12" s="7" customFormat="1" ht="13.5" thickBot="1">
      <c r="B367" s="6"/>
      <c r="C367" s="8"/>
      <c r="D367" s="5"/>
      <c r="E367" s="5"/>
      <c r="F367" s="5"/>
      <c r="G367" s="5"/>
      <c r="H367" s="6"/>
      <c r="I367" s="6"/>
      <c r="J367" s="6"/>
      <c r="K367" s="6"/>
    </row>
    <row r="368" spans="2:12" s="7" customFormat="1" ht="33" customHeight="1" thickBot="1">
      <c r="B368" s="258"/>
      <c r="C368" s="259" t="s">
        <v>786</v>
      </c>
      <c r="D368" s="114" t="s">
        <v>787</v>
      </c>
      <c r="E368" s="114" t="s">
        <v>325</v>
      </c>
      <c r="F368" s="114" t="s">
        <v>790</v>
      </c>
      <c r="G368" s="114" t="s">
        <v>326</v>
      </c>
      <c r="H368" s="217" t="s">
        <v>284</v>
      </c>
      <c r="I368" s="115" t="s">
        <v>792</v>
      </c>
      <c r="J368" s="60"/>
      <c r="K368" s="60"/>
      <c r="L368" s="60"/>
    </row>
    <row r="369" spans="2:12" s="7" customFormat="1" ht="159.75" customHeight="1">
      <c r="B369" s="257">
        <v>21</v>
      </c>
      <c r="C369" s="352" t="s">
        <v>525</v>
      </c>
      <c r="D369" s="214" t="s">
        <v>1265</v>
      </c>
      <c r="E369" s="214" t="s">
        <v>1266</v>
      </c>
      <c r="F369" s="214" t="s">
        <v>1264</v>
      </c>
      <c r="G369" s="356" t="s">
        <v>361</v>
      </c>
      <c r="H369" s="214" t="s">
        <v>1267</v>
      </c>
      <c r="I369" s="221"/>
    </row>
    <row r="370" spans="2:12" s="7" customFormat="1" ht="38.25">
      <c r="B370" s="257">
        <v>22</v>
      </c>
      <c r="C370" s="288" t="s">
        <v>526</v>
      </c>
      <c r="D370" s="356" t="s">
        <v>1774</v>
      </c>
      <c r="E370" s="214" t="s">
        <v>1973</v>
      </c>
      <c r="F370" s="214" t="s">
        <v>1974</v>
      </c>
      <c r="G370" s="357" t="s">
        <v>329</v>
      </c>
      <c r="H370" s="214"/>
      <c r="I370" s="221"/>
    </row>
    <row r="371" spans="2:12" s="7" customFormat="1" ht="165.75">
      <c r="B371" s="254">
        <v>23</v>
      </c>
      <c r="C371" s="262" t="s">
        <v>761</v>
      </c>
      <c r="D371" s="152" t="s">
        <v>762</v>
      </c>
      <c r="E371" s="152" t="s">
        <v>1266</v>
      </c>
      <c r="F371" s="152" t="s">
        <v>763</v>
      </c>
      <c r="G371" s="168" t="s">
        <v>764</v>
      </c>
      <c r="H371" s="152" t="s">
        <v>1267</v>
      </c>
      <c r="I371" s="175"/>
      <c r="J371" s="71"/>
    </row>
    <row r="372" spans="2:12" s="9" customFormat="1" ht="54">
      <c r="B372" s="254">
        <v>24</v>
      </c>
      <c r="C372" s="244" t="s">
        <v>527</v>
      </c>
      <c r="D372" s="111" t="s">
        <v>528</v>
      </c>
      <c r="E372" s="204" t="s">
        <v>1323</v>
      </c>
      <c r="F372" s="121" t="s">
        <v>809</v>
      </c>
      <c r="G372" s="168" t="s">
        <v>360</v>
      </c>
      <c r="H372" s="121" t="s">
        <v>810</v>
      </c>
      <c r="I372" s="175"/>
    </row>
    <row r="373" spans="2:12" s="7" customFormat="1" ht="53.25" customHeight="1">
      <c r="B373" s="254">
        <v>25</v>
      </c>
      <c r="C373" s="262" t="s">
        <v>765</v>
      </c>
      <c r="D373" s="152" t="s">
        <v>766</v>
      </c>
      <c r="E373" s="152" t="s">
        <v>1266</v>
      </c>
      <c r="F373" s="152" t="s">
        <v>763</v>
      </c>
      <c r="G373" s="168" t="s">
        <v>764</v>
      </c>
      <c r="H373" s="152" t="s">
        <v>1267</v>
      </c>
      <c r="I373" s="175"/>
    </row>
    <row r="374" spans="2:12" s="68" customFormat="1" ht="161.25" customHeight="1">
      <c r="B374" s="254">
        <v>26</v>
      </c>
      <c r="C374" s="262" t="s">
        <v>765</v>
      </c>
      <c r="D374" s="152" t="s">
        <v>767</v>
      </c>
      <c r="E374" s="152" t="s">
        <v>1266</v>
      </c>
      <c r="F374" s="152" t="s">
        <v>763</v>
      </c>
      <c r="G374" s="168" t="s">
        <v>764</v>
      </c>
      <c r="H374" s="152" t="s">
        <v>1267</v>
      </c>
      <c r="I374" s="175"/>
    </row>
    <row r="375" spans="2:12" s="68" customFormat="1" ht="51.75" thickBot="1">
      <c r="B375" s="275">
        <v>27</v>
      </c>
      <c r="C375" s="368" t="s">
        <v>723</v>
      </c>
      <c r="D375" s="159" t="s">
        <v>564</v>
      </c>
      <c r="E375" s="181" t="s">
        <v>1973</v>
      </c>
      <c r="F375" s="181" t="s">
        <v>1974</v>
      </c>
      <c r="G375" s="369" t="s">
        <v>563</v>
      </c>
      <c r="H375" s="181" t="s">
        <v>1743</v>
      </c>
      <c r="I375" s="220"/>
    </row>
    <row r="376" spans="2:12" s="68" customFormat="1" ht="13.5" thickBot="1">
      <c r="B376" s="6"/>
      <c r="C376" s="42"/>
      <c r="D376" s="5"/>
      <c r="E376" s="6"/>
      <c r="F376" s="6"/>
      <c r="G376" s="367"/>
      <c r="H376" s="6"/>
      <c r="I376" s="5"/>
    </row>
    <row r="377" spans="2:12" s="7" customFormat="1" ht="33" customHeight="1" thickBot="1">
      <c r="B377" s="258"/>
      <c r="C377" s="259" t="s">
        <v>786</v>
      </c>
      <c r="D377" s="114" t="s">
        <v>787</v>
      </c>
      <c r="E377" s="114" t="s">
        <v>325</v>
      </c>
      <c r="F377" s="114" t="s">
        <v>790</v>
      </c>
      <c r="G377" s="114" t="s">
        <v>326</v>
      </c>
      <c r="H377" s="217" t="s">
        <v>284</v>
      </c>
      <c r="I377" s="115" t="s">
        <v>792</v>
      </c>
      <c r="J377" s="60"/>
      <c r="K377" s="60"/>
      <c r="L377" s="60"/>
    </row>
    <row r="378" spans="2:12" s="68" customFormat="1" ht="63.75">
      <c r="B378" s="257">
        <v>28</v>
      </c>
      <c r="C378" s="346" t="s">
        <v>529</v>
      </c>
      <c r="D378" s="153" t="s">
        <v>1803</v>
      </c>
      <c r="E378" s="154" t="s">
        <v>1802</v>
      </c>
      <c r="F378" s="192" t="s">
        <v>1357</v>
      </c>
      <c r="G378" s="365" t="s">
        <v>1804</v>
      </c>
      <c r="H378" s="192" t="s">
        <v>1805</v>
      </c>
      <c r="I378" s="366" t="s">
        <v>1782</v>
      </c>
    </row>
    <row r="379" spans="2:12" s="7" customFormat="1" ht="51">
      <c r="B379" s="254">
        <v>29</v>
      </c>
      <c r="C379" s="262" t="s">
        <v>1300</v>
      </c>
      <c r="D379" s="168" t="s">
        <v>1364</v>
      </c>
      <c r="E379" s="152" t="s">
        <v>1297</v>
      </c>
      <c r="F379" s="152" t="s">
        <v>1298</v>
      </c>
      <c r="G379" s="201" t="s">
        <v>1365</v>
      </c>
      <c r="H379" s="200" t="s">
        <v>1366</v>
      </c>
      <c r="I379" s="175" t="s">
        <v>1299</v>
      </c>
    </row>
    <row r="380" spans="2:12" s="7" customFormat="1" ht="102">
      <c r="B380" s="254">
        <v>30</v>
      </c>
      <c r="C380" s="261" t="s">
        <v>1958</v>
      </c>
      <c r="D380" s="96" t="s">
        <v>732</v>
      </c>
      <c r="E380" s="111" t="s">
        <v>1954</v>
      </c>
      <c r="F380" s="96" t="s">
        <v>1955</v>
      </c>
      <c r="G380" s="205" t="s">
        <v>1956</v>
      </c>
      <c r="H380" s="96" t="s">
        <v>1134</v>
      </c>
      <c r="I380" s="157" t="s">
        <v>1957</v>
      </c>
    </row>
    <row r="381" spans="2:12" s="6" customFormat="1" ht="38.25">
      <c r="B381" s="254">
        <v>31</v>
      </c>
      <c r="C381" s="262" t="s">
        <v>530</v>
      </c>
      <c r="D381" s="152" t="s">
        <v>1150</v>
      </c>
      <c r="E381" s="152" t="s">
        <v>1151</v>
      </c>
      <c r="F381" s="152" t="s">
        <v>602</v>
      </c>
      <c r="G381" s="199" t="s">
        <v>603</v>
      </c>
      <c r="H381" s="152" t="s">
        <v>806</v>
      </c>
      <c r="I381" s="175"/>
    </row>
    <row r="382" spans="2:12" s="6" customFormat="1" ht="51">
      <c r="B382" s="254">
        <v>32</v>
      </c>
      <c r="C382" s="249" t="s">
        <v>531</v>
      </c>
      <c r="D382" s="152" t="s">
        <v>1972</v>
      </c>
      <c r="E382" s="152" t="s">
        <v>1969</v>
      </c>
      <c r="F382" s="152" t="s">
        <v>1970</v>
      </c>
      <c r="G382" s="198" t="s">
        <v>1971</v>
      </c>
      <c r="H382" s="152"/>
      <c r="I382" s="175"/>
    </row>
    <row r="383" spans="2:12" s="6" customFormat="1" ht="76.5" customHeight="1">
      <c r="B383" s="254">
        <v>33</v>
      </c>
      <c r="C383" s="262" t="s">
        <v>1370</v>
      </c>
      <c r="D383" s="152" t="s">
        <v>214</v>
      </c>
      <c r="E383" s="152" t="s">
        <v>215</v>
      </c>
      <c r="F383" s="152" t="s">
        <v>216</v>
      </c>
      <c r="G383" s="152" t="s">
        <v>217</v>
      </c>
      <c r="H383" s="152" t="s">
        <v>218</v>
      </c>
      <c r="I383" s="175"/>
    </row>
    <row r="384" spans="2:12" s="6" customFormat="1" ht="60.75" customHeight="1">
      <c r="B384" s="254">
        <v>34</v>
      </c>
      <c r="C384" s="261" t="s">
        <v>604</v>
      </c>
      <c r="D384" s="96" t="s">
        <v>605</v>
      </c>
      <c r="E384" s="130" t="s">
        <v>285</v>
      </c>
      <c r="F384" s="96" t="s">
        <v>1306</v>
      </c>
      <c r="G384" s="96" t="s">
        <v>1309</v>
      </c>
      <c r="H384" s="96" t="s">
        <v>1301</v>
      </c>
      <c r="I384" s="175"/>
    </row>
    <row r="385" spans="2:12" s="5" customFormat="1" ht="51">
      <c r="B385" s="254">
        <v>35</v>
      </c>
      <c r="C385" s="289" t="s">
        <v>566</v>
      </c>
      <c r="D385" s="96" t="s">
        <v>567</v>
      </c>
      <c r="E385" s="152" t="s">
        <v>1973</v>
      </c>
      <c r="F385" s="152" t="s">
        <v>1974</v>
      </c>
      <c r="G385" s="199" t="s">
        <v>563</v>
      </c>
      <c r="H385" s="152" t="s">
        <v>1743</v>
      </c>
      <c r="I385" s="157"/>
      <c r="J385" s="6"/>
      <c r="K385" s="6"/>
      <c r="L385" s="6"/>
    </row>
    <row r="386" spans="2:12" s="6" customFormat="1" ht="60.75" customHeight="1">
      <c r="B386" s="254">
        <v>36</v>
      </c>
      <c r="C386" s="289" t="s">
        <v>1887</v>
      </c>
      <c r="D386" s="96" t="s">
        <v>565</v>
      </c>
      <c r="E386" s="152" t="s">
        <v>1973</v>
      </c>
      <c r="F386" s="152" t="s">
        <v>1974</v>
      </c>
      <c r="G386" s="199" t="s">
        <v>563</v>
      </c>
      <c r="H386" s="152" t="s">
        <v>1743</v>
      </c>
      <c r="I386" s="157"/>
    </row>
    <row r="387" spans="2:12" s="6" customFormat="1" ht="60.75" customHeight="1">
      <c r="B387" s="254">
        <v>37</v>
      </c>
      <c r="C387" s="244" t="s">
        <v>606</v>
      </c>
      <c r="D387" s="121" t="s">
        <v>607</v>
      </c>
      <c r="E387" s="121" t="s">
        <v>608</v>
      </c>
      <c r="F387" s="121" t="s">
        <v>602</v>
      </c>
      <c r="G387" s="121" t="s">
        <v>609</v>
      </c>
      <c r="H387" s="121" t="s">
        <v>610</v>
      </c>
      <c r="I387" s="175"/>
    </row>
    <row r="388" spans="2:12" s="6" customFormat="1" ht="60.75" customHeight="1" thickBot="1">
      <c r="B388" s="275">
        <v>38</v>
      </c>
      <c r="C388" s="306" t="s">
        <v>532</v>
      </c>
      <c r="D388" s="159" t="s">
        <v>1859</v>
      </c>
      <c r="E388" s="320" t="s">
        <v>1353</v>
      </c>
      <c r="F388" s="320" t="s">
        <v>333</v>
      </c>
      <c r="G388" s="320" t="s">
        <v>1354</v>
      </c>
      <c r="H388" s="181" t="s">
        <v>1860</v>
      </c>
      <c r="I388" s="182"/>
    </row>
    <row r="389" spans="2:12" s="6" customFormat="1" ht="12.75" customHeight="1">
      <c r="D389" s="5"/>
      <c r="E389" s="44"/>
      <c r="F389" s="44"/>
      <c r="G389" s="44"/>
    </row>
    <row r="390" spans="2:12" s="6" customFormat="1" ht="12.75" customHeight="1" thickBot="1">
      <c r="D390" s="5"/>
      <c r="E390" s="44"/>
      <c r="F390" s="44"/>
      <c r="G390" s="44"/>
    </row>
    <row r="391" spans="2:12" s="7" customFormat="1" ht="33" customHeight="1" thickBot="1">
      <c r="B391" s="258"/>
      <c r="C391" s="259" t="s">
        <v>786</v>
      </c>
      <c r="D391" s="114" t="s">
        <v>787</v>
      </c>
      <c r="E391" s="114" t="s">
        <v>325</v>
      </c>
      <c r="F391" s="114" t="s">
        <v>790</v>
      </c>
      <c r="G391" s="114" t="s">
        <v>326</v>
      </c>
      <c r="H391" s="217" t="s">
        <v>284</v>
      </c>
      <c r="I391" s="115" t="s">
        <v>792</v>
      </c>
      <c r="J391" s="60"/>
      <c r="K391" s="60"/>
      <c r="L391" s="60"/>
    </row>
    <row r="392" spans="2:12" s="6" customFormat="1" ht="66" customHeight="1">
      <c r="B392" s="253">
        <v>39</v>
      </c>
      <c r="C392" s="370" t="s">
        <v>533</v>
      </c>
      <c r="D392" s="173" t="s">
        <v>219</v>
      </c>
      <c r="E392" s="173" t="s">
        <v>220</v>
      </c>
      <c r="F392" s="173" t="s">
        <v>221</v>
      </c>
      <c r="G392" s="173" t="s">
        <v>1610</v>
      </c>
      <c r="H392" s="173" t="s">
        <v>222</v>
      </c>
      <c r="I392" s="174"/>
    </row>
    <row r="393" spans="2:12" s="6" customFormat="1" ht="50.25" customHeight="1">
      <c r="B393" s="257">
        <v>40</v>
      </c>
      <c r="C393" s="364" t="s">
        <v>534</v>
      </c>
      <c r="D393" s="153" t="s">
        <v>364</v>
      </c>
      <c r="E393" s="214" t="s">
        <v>905</v>
      </c>
      <c r="F393" s="214" t="s">
        <v>906</v>
      </c>
      <c r="G393" s="214" t="s">
        <v>1611</v>
      </c>
      <c r="H393" s="214" t="s">
        <v>907</v>
      </c>
      <c r="I393" s="221"/>
    </row>
    <row r="394" spans="2:12" s="6" customFormat="1" ht="25.5">
      <c r="B394" s="254">
        <v>41</v>
      </c>
      <c r="C394" s="290" t="s">
        <v>611</v>
      </c>
      <c r="D394" s="96" t="s">
        <v>612</v>
      </c>
      <c r="E394" s="152" t="s">
        <v>535</v>
      </c>
      <c r="F394" s="152"/>
      <c r="G394" s="198"/>
      <c r="H394" s="152"/>
      <c r="I394" s="157"/>
    </row>
    <row r="395" spans="2:12" s="7" customFormat="1" ht="39" customHeight="1">
      <c r="B395" s="254">
        <v>42</v>
      </c>
      <c r="C395" s="262" t="s">
        <v>613</v>
      </c>
      <c r="D395" s="152" t="s">
        <v>126</v>
      </c>
      <c r="E395" s="152" t="s">
        <v>1151</v>
      </c>
      <c r="F395" s="152" t="s">
        <v>602</v>
      </c>
      <c r="G395" s="199" t="s">
        <v>603</v>
      </c>
      <c r="H395" s="152" t="s">
        <v>806</v>
      </c>
      <c r="I395" s="175"/>
    </row>
    <row r="396" spans="2:12" s="7" customFormat="1" ht="61.5" customHeight="1">
      <c r="B396" s="254">
        <v>43</v>
      </c>
      <c r="C396" s="262" t="s">
        <v>75</v>
      </c>
      <c r="D396" s="130" t="s">
        <v>1360</v>
      </c>
      <c r="E396" s="200" t="s">
        <v>1356</v>
      </c>
      <c r="F396" s="200" t="s">
        <v>1357</v>
      </c>
      <c r="G396" s="201" t="s">
        <v>1358</v>
      </c>
      <c r="H396" s="152" t="s">
        <v>1359</v>
      </c>
      <c r="I396" s="208" t="s">
        <v>1324</v>
      </c>
    </row>
    <row r="397" spans="2:12" s="7" customFormat="1" ht="63.75">
      <c r="B397" s="254">
        <v>44</v>
      </c>
      <c r="C397" s="242" t="s">
        <v>1482</v>
      </c>
      <c r="D397" s="198" t="s">
        <v>228</v>
      </c>
      <c r="E397" s="198" t="s">
        <v>225</v>
      </c>
      <c r="F397" s="198" t="s">
        <v>226</v>
      </c>
      <c r="G397" s="130" t="s">
        <v>1621</v>
      </c>
      <c r="H397" s="198"/>
      <c r="I397" s="210"/>
    </row>
    <row r="398" spans="2:12" s="7" customFormat="1" ht="56.25" customHeight="1">
      <c r="B398" s="254">
        <v>45</v>
      </c>
      <c r="C398" s="262" t="s">
        <v>127</v>
      </c>
      <c r="D398" s="152" t="s">
        <v>128</v>
      </c>
      <c r="E398" s="152" t="s">
        <v>129</v>
      </c>
      <c r="F398" s="152" t="s">
        <v>130</v>
      </c>
      <c r="G398" s="202" t="s">
        <v>131</v>
      </c>
      <c r="H398" s="152" t="s">
        <v>132</v>
      </c>
      <c r="I398" s="175"/>
    </row>
    <row r="399" spans="2:12" s="7" customFormat="1" ht="38.25">
      <c r="B399" s="254">
        <v>46</v>
      </c>
      <c r="C399" s="245" t="s">
        <v>1483</v>
      </c>
      <c r="D399" s="111" t="s">
        <v>224</v>
      </c>
      <c r="E399" s="198" t="s">
        <v>225</v>
      </c>
      <c r="F399" s="198" t="s">
        <v>226</v>
      </c>
      <c r="G399" s="198" t="s">
        <v>227</v>
      </c>
      <c r="H399" s="198"/>
      <c r="I399" s="210"/>
    </row>
    <row r="400" spans="2:12" s="7" customFormat="1" ht="38.25">
      <c r="B400" s="254">
        <v>47</v>
      </c>
      <c r="C400" s="269" t="s">
        <v>76</v>
      </c>
      <c r="D400" s="96" t="s">
        <v>888</v>
      </c>
      <c r="E400" s="96" t="s">
        <v>889</v>
      </c>
      <c r="F400" s="96" t="s">
        <v>730</v>
      </c>
      <c r="G400" s="152"/>
      <c r="H400" s="96"/>
      <c r="I400" s="175"/>
    </row>
    <row r="401" spans="2:12" s="7" customFormat="1" ht="76.5">
      <c r="B401" s="254">
        <v>48</v>
      </c>
      <c r="C401" s="273" t="s">
        <v>814</v>
      </c>
      <c r="D401" s="169" t="s">
        <v>99</v>
      </c>
      <c r="E401" s="169" t="s">
        <v>1962</v>
      </c>
      <c r="F401" s="169" t="s">
        <v>1963</v>
      </c>
      <c r="G401" s="169" t="s">
        <v>1617</v>
      </c>
      <c r="H401" s="169" t="s">
        <v>1964</v>
      </c>
      <c r="I401" s="178"/>
    </row>
    <row r="402" spans="2:12" s="7" customFormat="1" ht="76.5">
      <c r="B402" s="254">
        <v>49</v>
      </c>
      <c r="C402" s="262" t="s">
        <v>77</v>
      </c>
      <c r="D402" s="130" t="s">
        <v>1355</v>
      </c>
      <c r="E402" s="200" t="s">
        <v>1356</v>
      </c>
      <c r="F402" s="200" t="s">
        <v>1357</v>
      </c>
      <c r="G402" s="201" t="s">
        <v>1358</v>
      </c>
      <c r="H402" s="152" t="s">
        <v>1359</v>
      </c>
      <c r="I402" s="208" t="s">
        <v>812</v>
      </c>
    </row>
    <row r="403" spans="2:12" s="7" customFormat="1" ht="39" thickBot="1">
      <c r="B403" s="275">
        <v>50</v>
      </c>
      <c r="C403" s="338" t="s">
        <v>332</v>
      </c>
      <c r="D403" s="159" t="s">
        <v>1259</v>
      </c>
      <c r="E403" s="181" t="s">
        <v>1973</v>
      </c>
      <c r="F403" s="181" t="s">
        <v>1974</v>
      </c>
      <c r="G403" s="219" t="s">
        <v>329</v>
      </c>
      <c r="H403" s="181"/>
      <c r="I403" s="182"/>
    </row>
    <row r="404" spans="2:12" s="7" customFormat="1">
      <c r="B404" s="6"/>
      <c r="C404" s="40"/>
      <c r="D404" s="5"/>
      <c r="E404" s="6"/>
      <c r="F404" s="6"/>
      <c r="G404" s="40"/>
      <c r="H404" s="6"/>
      <c r="I404" s="6"/>
    </row>
    <row r="405" spans="2:12" s="7" customFormat="1">
      <c r="B405" s="6"/>
      <c r="C405" s="40"/>
      <c r="D405" s="5"/>
      <c r="E405" s="6"/>
      <c r="F405" s="6"/>
      <c r="G405" s="40"/>
      <c r="H405" s="6"/>
      <c r="I405" s="6"/>
    </row>
    <row r="406" spans="2:12" s="7" customFormat="1">
      <c r="B406" s="6"/>
      <c r="C406" s="40"/>
      <c r="D406" s="5"/>
      <c r="E406" s="6"/>
      <c r="F406" s="6"/>
      <c r="G406" s="40"/>
      <c r="H406" s="6"/>
      <c r="I406" s="6"/>
    </row>
    <row r="407" spans="2:12" s="7" customFormat="1">
      <c r="B407" s="6"/>
      <c r="C407" s="40"/>
      <c r="D407" s="5"/>
      <c r="E407" s="6"/>
      <c r="F407" s="6"/>
      <c r="G407" s="40"/>
      <c r="H407" s="6"/>
      <c r="I407" s="6"/>
    </row>
    <row r="408" spans="2:12" s="7" customFormat="1" ht="13.5" thickBot="1">
      <c r="B408" s="6"/>
      <c r="C408" s="40"/>
      <c r="D408" s="5"/>
      <c r="E408" s="6"/>
      <c r="F408" s="6"/>
      <c r="G408" s="40"/>
      <c r="H408" s="6"/>
      <c r="I408" s="6"/>
    </row>
    <row r="409" spans="2:12" s="7" customFormat="1" ht="33" customHeight="1" thickBot="1">
      <c r="B409" s="258"/>
      <c r="C409" s="259" t="s">
        <v>786</v>
      </c>
      <c r="D409" s="114" t="s">
        <v>787</v>
      </c>
      <c r="E409" s="114" t="s">
        <v>325</v>
      </c>
      <c r="F409" s="114" t="s">
        <v>790</v>
      </c>
      <c r="G409" s="114" t="s">
        <v>326</v>
      </c>
      <c r="H409" s="217" t="s">
        <v>284</v>
      </c>
      <c r="I409" s="115" t="s">
        <v>792</v>
      </c>
      <c r="J409" s="60"/>
      <c r="K409" s="60"/>
      <c r="L409" s="60"/>
    </row>
    <row r="410" spans="2:12" s="7" customFormat="1" ht="63.75">
      <c r="B410" s="257">
        <v>51</v>
      </c>
      <c r="C410" s="352" t="s">
        <v>1967</v>
      </c>
      <c r="D410" s="214" t="s">
        <v>1965</v>
      </c>
      <c r="E410" s="214" t="s">
        <v>1966</v>
      </c>
      <c r="F410" s="214" t="s">
        <v>1974</v>
      </c>
      <c r="G410" s="215" t="s">
        <v>563</v>
      </c>
      <c r="H410" s="214" t="s">
        <v>1743</v>
      </c>
      <c r="I410" s="216"/>
      <c r="J410" s="67"/>
      <c r="K410" s="67"/>
    </row>
    <row r="411" spans="2:12" s="7" customFormat="1" ht="76.5">
      <c r="B411" s="254">
        <v>52</v>
      </c>
      <c r="C411" s="262" t="s">
        <v>100</v>
      </c>
      <c r="D411" s="152" t="s">
        <v>101</v>
      </c>
      <c r="E411" s="152" t="s">
        <v>102</v>
      </c>
      <c r="F411" s="152" t="s">
        <v>130</v>
      </c>
      <c r="G411" s="202" t="s">
        <v>131</v>
      </c>
      <c r="H411" s="152" t="s">
        <v>132</v>
      </c>
      <c r="I411" s="175"/>
    </row>
    <row r="412" spans="2:12" s="7" customFormat="1" ht="63.75">
      <c r="B412" s="254">
        <v>53</v>
      </c>
      <c r="C412" s="262" t="s">
        <v>78</v>
      </c>
      <c r="D412" s="130" t="s">
        <v>1361</v>
      </c>
      <c r="E412" s="200" t="s">
        <v>1356</v>
      </c>
      <c r="F412" s="200" t="s">
        <v>1357</v>
      </c>
      <c r="G412" s="201" t="s">
        <v>1358</v>
      </c>
      <c r="H412" s="152" t="s">
        <v>1359</v>
      </c>
      <c r="I412" s="208" t="s">
        <v>1781</v>
      </c>
    </row>
    <row r="413" spans="2:12" s="7" customFormat="1" ht="51">
      <c r="B413" s="254">
        <v>54</v>
      </c>
      <c r="C413" s="249" t="s">
        <v>327</v>
      </c>
      <c r="D413" s="130" t="s">
        <v>328</v>
      </c>
      <c r="E413" s="152" t="s">
        <v>1973</v>
      </c>
      <c r="F413" s="152" t="s">
        <v>1974</v>
      </c>
      <c r="G413" s="130" t="s">
        <v>329</v>
      </c>
      <c r="H413" s="152"/>
      <c r="I413" s="175"/>
    </row>
    <row r="414" spans="2:12" s="7" customFormat="1" ht="63.75">
      <c r="B414" s="254">
        <v>55</v>
      </c>
      <c r="C414" s="262" t="s">
        <v>79</v>
      </c>
      <c r="D414" s="96" t="s">
        <v>1631</v>
      </c>
      <c r="E414" s="126" t="s">
        <v>811</v>
      </c>
      <c r="F414" s="126" t="s">
        <v>1357</v>
      </c>
      <c r="G414" s="206" t="s">
        <v>1630</v>
      </c>
      <c r="H414" s="126" t="s">
        <v>1359</v>
      </c>
      <c r="I414" s="208" t="s">
        <v>813</v>
      </c>
    </row>
    <row r="415" spans="2:12" s="7" customFormat="1" ht="51" customHeight="1">
      <c r="B415" s="254">
        <v>56</v>
      </c>
      <c r="C415" s="242" t="s">
        <v>1256</v>
      </c>
      <c r="D415" s="96" t="s">
        <v>1255</v>
      </c>
      <c r="E415" s="152" t="s">
        <v>1973</v>
      </c>
      <c r="F415" s="152" t="s">
        <v>1974</v>
      </c>
      <c r="G415" s="130" t="s">
        <v>329</v>
      </c>
      <c r="H415" s="152"/>
      <c r="I415" s="175"/>
    </row>
    <row r="416" spans="2:12" s="7" customFormat="1" ht="54" customHeight="1">
      <c r="B416" s="254">
        <v>57</v>
      </c>
      <c r="C416" s="242" t="s">
        <v>80</v>
      </c>
      <c r="D416" s="198" t="s">
        <v>1968</v>
      </c>
      <c r="E416" s="198" t="s">
        <v>1969</v>
      </c>
      <c r="F416" s="198" t="s">
        <v>1970</v>
      </c>
      <c r="G416" s="198" t="s">
        <v>1971</v>
      </c>
      <c r="H416" s="152"/>
      <c r="I416" s="175"/>
    </row>
    <row r="417" spans="2:40" s="7" customFormat="1" ht="52.5" customHeight="1">
      <c r="B417" s="254">
        <v>58</v>
      </c>
      <c r="C417" s="289" t="s">
        <v>1310</v>
      </c>
      <c r="D417" s="198" t="s">
        <v>1311</v>
      </c>
      <c r="E417" s="198" t="s">
        <v>1312</v>
      </c>
      <c r="F417" s="198" t="s">
        <v>1313</v>
      </c>
      <c r="G417" s="198" t="s">
        <v>1314</v>
      </c>
      <c r="H417" s="198"/>
      <c r="I417" s="210"/>
    </row>
    <row r="418" spans="2:40" s="7" customFormat="1" ht="54" customHeight="1">
      <c r="B418" s="254">
        <v>59</v>
      </c>
      <c r="C418" s="289" t="s">
        <v>1310</v>
      </c>
      <c r="D418" s="198" t="s">
        <v>1315</v>
      </c>
      <c r="E418" s="198" t="s">
        <v>1312</v>
      </c>
      <c r="F418" s="198" t="s">
        <v>1313</v>
      </c>
      <c r="G418" s="198" t="s">
        <v>1314</v>
      </c>
      <c r="H418" s="198"/>
      <c r="I418" s="210"/>
    </row>
    <row r="419" spans="2:40" s="9" customFormat="1" ht="56.25" customHeight="1">
      <c r="B419" s="254">
        <v>60</v>
      </c>
      <c r="C419" s="262" t="s">
        <v>1950</v>
      </c>
      <c r="D419" s="152" t="s">
        <v>1949</v>
      </c>
      <c r="E419" s="152" t="s">
        <v>804</v>
      </c>
      <c r="F419" s="152" t="s">
        <v>805</v>
      </c>
      <c r="G419" s="203" t="s">
        <v>1618</v>
      </c>
      <c r="H419" s="152" t="s">
        <v>806</v>
      </c>
      <c r="I419" s="175" t="s">
        <v>1673</v>
      </c>
    </row>
    <row r="420" spans="2:40" s="9" customFormat="1" ht="51.75" thickBot="1">
      <c r="B420" s="275">
        <v>61</v>
      </c>
      <c r="C420" s="306" t="s">
        <v>1953</v>
      </c>
      <c r="D420" s="181" t="s">
        <v>1951</v>
      </c>
      <c r="E420" s="181" t="s">
        <v>804</v>
      </c>
      <c r="F420" s="181" t="s">
        <v>805</v>
      </c>
      <c r="G420" s="369" t="s">
        <v>1618</v>
      </c>
      <c r="H420" s="181" t="s">
        <v>806</v>
      </c>
      <c r="I420" s="182" t="s">
        <v>1952</v>
      </c>
    </row>
    <row r="421" spans="2:40" s="9" customFormat="1">
      <c r="B421" s="6"/>
      <c r="C421" s="6"/>
      <c r="D421" s="6"/>
      <c r="E421" s="6"/>
      <c r="F421" s="6"/>
      <c r="G421" s="367"/>
      <c r="H421" s="6"/>
      <c r="I421" s="6"/>
    </row>
    <row r="422" spans="2:40" s="9" customFormat="1">
      <c r="B422" s="6"/>
      <c r="C422" s="6"/>
      <c r="D422" s="6"/>
      <c r="E422" s="6"/>
      <c r="F422" s="6"/>
      <c r="G422" s="367"/>
      <c r="H422" s="6"/>
      <c r="I422" s="6"/>
    </row>
    <row r="423" spans="2:40" s="9" customFormat="1" ht="13.5" thickBot="1">
      <c r="B423" s="6"/>
      <c r="C423" s="6"/>
      <c r="D423" s="6"/>
      <c r="E423" s="6"/>
      <c r="F423" s="6"/>
      <c r="G423" s="367"/>
      <c r="H423" s="6"/>
      <c r="I423" s="6"/>
    </row>
    <row r="424" spans="2:40" s="7" customFormat="1" ht="33" customHeight="1" thickBot="1">
      <c r="B424" s="258"/>
      <c r="C424" s="259" t="s">
        <v>786</v>
      </c>
      <c r="D424" s="114" t="s">
        <v>787</v>
      </c>
      <c r="E424" s="114" t="s">
        <v>325</v>
      </c>
      <c r="F424" s="114" t="s">
        <v>790</v>
      </c>
      <c r="G424" s="114" t="s">
        <v>326</v>
      </c>
      <c r="H424" s="217" t="s">
        <v>284</v>
      </c>
      <c r="I424" s="115" t="s">
        <v>792</v>
      </c>
      <c r="J424" s="60"/>
      <c r="K424" s="60"/>
      <c r="L424" s="60"/>
    </row>
    <row r="425" spans="2:40" s="9" customFormat="1" ht="76.5">
      <c r="B425" s="257">
        <v>62</v>
      </c>
      <c r="C425" s="352" t="s">
        <v>103</v>
      </c>
      <c r="D425" s="214" t="s">
        <v>104</v>
      </c>
      <c r="E425" s="214" t="s">
        <v>105</v>
      </c>
      <c r="F425" s="214" t="s">
        <v>130</v>
      </c>
      <c r="G425" s="371" t="s">
        <v>131</v>
      </c>
      <c r="H425" s="214" t="s">
        <v>132</v>
      </c>
      <c r="I425" s="221"/>
    </row>
    <row r="426" spans="2:40" s="9" customFormat="1" ht="76.5">
      <c r="B426" s="254">
        <v>63</v>
      </c>
      <c r="C426" s="261" t="s">
        <v>1484</v>
      </c>
      <c r="D426" s="96" t="s">
        <v>1273</v>
      </c>
      <c r="E426" s="96" t="s">
        <v>1271</v>
      </c>
      <c r="F426" s="130" t="s">
        <v>1772</v>
      </c>
      <c r="G426" s="130" t="s">
        <v>1773</v>
      </c>
      <c r="H426" s="96" t="s">
        <v>1272</v>
      </c>
      <c r="I426" s="175"/>
    </row>
    <row r="427" spans="2:40" s="7" customFormat="1" ht="51">
      <c r="B427" s="254">
        <v>64</v>
      </c>
      <c r="C427" s="261" t="s">
        <v>1946</v>
      </c>
      <c r="D427" s="111" t="s">
        <v>1293</v>
      </c>
      <c r="E427" s="111" t="s">
        <v>1294</v>
      </c>
      <c r="F427" s="198" t="s">
        <v>1295</v>
      </c>
      <c r="G427" s="130" t="s">
        <v>1382</v>
      </c>
      <c r="H427" s="96" t="s">
        <v>106</v>
      </c>
      <c r="I427" s="175"/>
      <c r="J427" s="33"/>
      <c r="K427" s="33"/>
    </row>
    <row r="428" spans="2:40" s="7" customFormat="1" ht="51">
      <c r="B428" s="254">
        <v>65</v>
      </c>
      <c r="C428" s="270" t="s">
        <v>81</v>
      </c>
      <c r="D428" s="130" t="s">
        <v>1362</v>
      </c>
      <c r="E428" s="200" t="s">
        <v>1356</v>
      </c>
      <c r="F428" s="200" t="s">
        <v>1357</v>
      </c>
      <c r="G428" s="201" t="s">
        <v>1358</v>
      </c>
      <c r="H428" s="152" t="s">
        <v>1359</v>
      </c>
      <c r="I428" s="211" t="s">
        <v>1363</v>
      </c>
      <c r="J428" s="33"/>
      <c r="K428" s="33"/>
    </row>
    <row r="429" spans="2:40" s="16" customFormat="1" ht="69.75" customHeight="1">
      <c r="B429" s="254">
        <v>66</v>
      </c>
      <c r="C429" s="269" t="s">
        <v>82</v>
      </c>
      <c r="D429" s="96" t="s">
        <v>1475</v>
      </c>
      <c r="E429" s="96" t="s">
        <v>1476</v>
      </c>
      <c r="F429" s="96" t="s">
        <v>1477</v>
      </c>
      <c r="G429" s="96"/>
      <c r="H429" s="96" t="s">
        <v>1478</v>
      </c>
      <c r="I429" s="175"/>
    </row>
    <row r="430" spans="2:40" s="16" customFormat="1" ht="69.75" customHeight="1">
      <c r="B430" s="254">
        <v>67</v>
      </c>
      <c r="C430" s="242" t="s">
        <v>19</v>
      </c>
      <c r="D430" s="118" t="s">
        <v>107</v>
      </c>
      <c r="E430" s="118" t="s">
        <v>108</v>
      </c>
      <c r="F430" s="118"/>
      <c r="G430" s="118"/>
      <c r="H430" s="118"/>
      <c r="I430" s="212"/>
    </row>
    <row r="431" spans="2:40" s="16" customFormat="1" ht="69.75" customHeight="1">
      <c r="B431" s="254">
        <v>68</v>
      </c>
      <c r="C431" s="242" t="s">
        <v>20</v>
      </c>
      <c r="D431" s="118" t="s">
        <v>109</v>
      </c>
      <c r="E431" s="118" t="s">
        <v>110</v>
      </c>
      <c r="F431" s="118"/>
      <c r="G431" s="118"/>
      <c r="H431" s="118"/>
      <c r="I431" s="212"/>
    </row>
    <row r="432" spans="2:40" s="7" customFormat="1" ht="63.75">
      <c r="B432" s="254">
        <v>69</v>
      </c>
      <c r="C432" s="262" t="s">
        <v>111</v>
      </c>
      <c r="D432" s="152" t="s">
        <v>112</v>
      </c>
      <c r="E432" s="152" t="s">
        <v>113</v>
      </c>
      <c r="F432" s="152"/>
      <c r="G432" s="152" t="s">
        <v>753</v>
      </c>
      <c r="H432" s="152"/>
      <c r="I432" s="175"/>
      <c r="J432" s="49"/>
      <c r="K432" s="49"/>
      <c r="L432" s="49"/>
      <c r="M432" s="49"/>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row>
    <row r="433" spans="2:40" s="7" customFormat="1" ht="64.5" thickBot="1">
      <c r="B433" s="275">
        <v>70</v>
      </c>
      <c r="C433" s="291" t="s">
        <v>21</v>
      </c>
      <c r="D433" s="188" t="s">
        <v>114</v>
      </c>
      <c r="E433" s="188" t="s">
        <v>115</v>
      </c>
      <c r="F433" s="188"/>
      <c r="G433" s="188"/>
      <c r="H433" s="188"/>
      <c r="I433" s="213"/>
      <c r="J433" s="49"/>
      <c r="K433" s="49"/>
      <c r="L433" s="49"/>
      <c r="M433" s="49"/>
      <c r="N433" s="49"/>
      <c r="O433" s="49"/>
      <c r="P433" s="49"/>
      <c r="Q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row>
    <row r="434" spans="2:40" s="7" customFormat="1">
      <c r="B434" s="6"/>
      <c r="C434" s="13"/>
      <c r="D434" s="20"/>
      <c r="E434" s="20"/>
      <c r="F434" s="20"/>
      <c r="G434" s="20"/>
      <c r="H434" s="20"/>
      <c r="I434" s="20"/>
      <c r="J434" s="49"/>
      <c r="K434" s="49"/>
      <c r="L434" s="49"/>
      <c r="M434" s="49"/>
      <c r="N434" s="49"/>
      <c r="O434" s="49"/>
      <c r="P434" s="49"/>
      <c r="Q434" s="49"/>
      <c r="R434" s="49"/>
      <c r="S434" s="49"/>
      <c r="T434" s="49"/>
      <c r="U434" s="49"/>
      <c r="V434" s="49"/>
      <c r="W434" s="49"/>
      <c r="X434" s="49"/>
      <c r="Y434" s="49"/>
      <c r="Z434" s="49"/>
      <c r="AA434" s="49"/>
      <c r="AB434" s="49"/>
      <c r="AC434" s="49"/>
      <c r="AD434" s="49"/>
      <c r="AE434" s="49"/>
      <c r="AF434" s="49"/>
      <c r="AG434" s="49"/>
      <c r="AH434" s="49"/>
      <c r="AI434" s="49"/>
      <c r="AJ434" s="49"/>
      <c r="AK434" s="49"/>
      <c r="AL434" s="49"/>
      <c r="AM434" s="49"/>
      <c r="AN434" s="49"/>
    </row>
    <row r="435" spans="2:40" s="7" customFormat="1">
      <c r="B435" s="6"/>
      <c r="C435" s="13"/>
      <c r="D435" s="20"/>
      <c r="E435" s="20"/>
      <c r="F435" s="20"/>
      <c r="G435" s="20"/>
      <c r="H435" s="20"/>
      <c r="I435" s="20"/>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49"/>
      <c r="AL435" s="49"/>
      <c r="AM435" s="49"/>
      <c r="AN435" s="49"/>
    </row>
    <row r="436" spans="2:40" s="7" customFormat="1">
      <c r="B436" s="6"/>
      <c r="C436" s="13"/>
      <c r="D436" s="20"/>
      <c r="E436" s="20"/>
      <c r="F436" s="20"/>
      <c r="G436" s="20"/>
      <c r="H436" s="20"/>
      <c r="I436" s="20"/>
      <c r="J436" s="49"/>
      <c r="K436" s="49"/>
      <c r="L436" s="49"/>
      <c r="M436" s="49"/>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49"/>
      <c r="AL436" s="49"/>
      <c r="AM436" s="49"/>
      <c r="AN436" s="49"/>
    </row>
    <row r="437" spans="2:40" s="7" customFormat="1">
      <c r="B437" s="6"/>
      <c r="C437" s="13"/>
      <c r="D437" s="20"/>
      <c r="E437" s="20"/>
      <c r="F437" s="20"/>
      <c r="G437" s="20"/>
      <c r="H437" s="20"/>
      <c r="I437" s="20"/>
      <c r="J437" s="49"/>
      <c r="K437" s="49"/>
      <c r="L437" s="49"/>
      <c r="M437" s="49"/>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49"/>
      <c r="AL437" s="49"/>
      <c r="AM437" s="49"/>
      <c r="AN437" s="49"/>
    </row>
    <row r="438" spans="2:40" s="7" customFormat="1">
      <c r="B438" s="6"/>
    </row>
    <row r="439" spans="2:40" s="7" customFormat="1">
      <c r="B439" s="6"/>
    </row>
    <row r="440" spans="2:40" s="7" customFormat="1">
      <c r="B440" s="6"/>
    </row>
    <row r="441" spans="2:40" s="7" customFormat="1">
      <c r="B441" s="6"/>
    </row>
    <row r="442" spans="2:40" s="9" customFormat="1" ht="13.5" thickBot="1">
      <c r="B442" s="5"/>
      <c r="C442" s="733" t="s">
        <v>23</v>
      </c>
      <c r="D442" s="731"/>
      <c r="E442" s="731"/>
      <c r="F442" s="70"/>
      <c r="G442" s="70"/>
      <c r="H442" s="70"/>
    </row>
    <row r="443" spans="2:40" s="7" customFormat="1" ht="33" customHeight="1" thickBot="1">
      <c r="B443" s="258"/>
      <c r="C443" s="259" t="s">
        <v>786</v>
      </c>
      <c r="D443" s="114" t="s">
        <v>787</v>
      </c>
      <c r="E443" s="114" t="s">
        <v>325</v>
      </c>
      <c r="F443" s="114" t="s">
        <v>790</v>
      </c>
      <c r="G443" s="114" t="s">
        <v>326</v>
      </c>
      <c r="H443" s="115" t="s">
        <v>792</v>
      </c>
      <c r="I443" s="61"/>
      <c r="J443" s="61"/>
      <c r="K443" s="61"/>
      <c r="L443" s="60"/>
    </row>
    <row r="444" spans="2:40" s="7" customFormat="1" ht="76.5">
      <c r="B444" s="257">
        <v>1</v>
      </c>
      <c r="C444" s="292" t="s">
        <v>83</v>
      </c>
      <c r="D444" s="155" t="s">
        <v>264</v>
      </c>
      <c r="E444" s="155" t="s">
        <v>1302</v>
      </c>
      <c r="F444" s="155" t="s">
        <v>1303</v>
      </c>
      <c r="G444" s="218" t="s">
        <v>363</v>
      </c>
      <c r="H444" s="156" t="s">
        <v>1304</v>
      </c>
    </row>
    <row r="445" spans="2:40" s="7" customFormat="1" ht="38.25">
      <c r="B445" s="254">
        <v>2</v>
      </c>
      <c r="C445" s="269" t="s">
        <v>1310</v>
      </c>
      <c r="D445" s="96" t="s">
        <v>1311</v>
      </c>
      <c r="E445" s="96" t="s">
        <v>1312</v>
      </c>
      <c r="F445" s="96" t="s">
        <v>1313</v>
      </c>
      <c r="G445" s="130" t="s">
        <v>1776</v>
      </c>
      <c r="H445" s="157"/>
    </row>
    <row r="446" spans="2:40" s="7" customFormat="1" ht="39" thickBot="1">
      <c r="B446" s="275">
        <v>3</v>
      </c>
      <c r="C446" s="293" t="s">
        <v>1310</v>
      </c>
      <c r="D446" s="159" t="s">
        <v>1315</v>
      </c>
      <c r="E446" s="159" t="s">
        <v>1312</v>
      </c>
      <c r="F446" s="159" t="s">
        <v>1313</v>
      </c>
      <c r="G446" s="219" t="s">
        <v>1777</v>
      </c>
      <c r="H446" s="220"/>
    </row>
    <row r="447" spans="2:40" s="7" customFormat="1">
      <c r="B447" s="6"/>
      <c r="C447" s="12"/>
      <c r="D447" s="5"/>
      <c r="E447" s="5"/>
      <c r="F447" s="5"/>
      <c r="G447" s="40"/>
      <c r="H447" s="5"/>
    </row>
    <row r="448" spans="2:40" s="7" customFormat="1">
      <c r="B448" s="6"/>
      <c r="I448" s="9"/>
      <c r="J448" s="9"/>
      <c r="K448" s="9"/>
    </row>
    <row r="449" spans="2:12" s="9" customFormat="1" ht="13.5" thickBot="1">
      <c r="B449" s="5"/>
      <c r="C449" s="729" t="s">
        <v>24</v>
      </c>
      <c r="D449" s="729"/>
      <c r="E449" s="729"/>
      <c r="F449" s="74"/>
      <c r="G449" s="74"/>
      <c r="H449" s="70"/>
    </row>
    <row r="450" spans="2:12" s="7" customFormat="1" ht="33" customHeight="1" thickBot="1">
      <c r="B450" s="253"/>
      <c r="C450" s="259" t="s">
        <v>786</v>
      </c>
      <c r="D450" s="114" t="s">
        <v>787</v>
      </c>
      <c r="E450" s="114" t="s">
        <v>325</v>
      </c>
      <c r="F450" s="114" t="s">
        <v>790</v>
      </c>
      <c r="G450" s="114" t="s">
        <v>326</v>
      </c>
      <c r="H450" s="115" t="s">
        <v>792</v>
      </c>
      <c r="I450" s="60"/>
      <c r="J450" s="60"/>
      <c r="K450" s="60"/>
      <c r="L450" s="60"/>
    </row>
    <row r="451" spans="2:12" s="7" customFormat="1" ht="51">
      <c r="B451" s="254">
        <v>1</v>
      </c>
      <c r="C451" s="294" t="s">
        <v>84</v>
      </c>
      <c r="D451" s="153" t="s">
        <v>1622</v>
      </c>
      <c r="E451" s="153" t="s">
        <v>818</v>
      </c>
      <c r="F451" s="153" t="s">
        <v>819</v>
      </c>
      <c r="G451" s="153" t="s">
        <v>1623</v>
      </c>
      <c r="H451" s="221"/>
    </row>
    <row r="452" spans="2:12" s="7" customFormat="1" ht="38.25">
      <c r="B452" s="254">
        <v>2</v>
      </c>
      <c r="C452" s="261" t="s">
        <v>85</v>
      </c>
      <c r="D452" s="130" t="s">
        <v>1870</v>
      </c>
      <c r="E452" s="96" t="s">
        <v>225</v>
      </c>
      <c r="F452" s="130" t="s">
        <v>1620</v>
      </c>
      <c r="G452" s="96" t="s">
        <v>262</v>
      </c>
      <c r="H452" s="157" t="s">
        <v>263</v>
      </c>
    </row>
    <row r="453" spans="2:12" s="7" customFormat="1" ht="51.75" thickBot="1">
      <c r="B453" s="275">
        <v>3</v>
      </c>
      <c r="C453" s="263" t="s">
        <v>86</v>
      </c>
      <c r="D453" s="219" t="s">
        <v>1871</v>
      </c>
      <c r="E453" s="159" t="s">
        <v>225</v>
      </c>
      <c r="F453" s="219" t="s">
        <v>1620</v>
      </c>
      <c r="G453" s="159" t="s">
        <v>262</v>
      </c>
      <c r="H453" s="220" t="s">
        <v>263</v>
      </c>
    </row>
    <row r="454" spans="2:12" s="7" customFormat="1">
      <c r="B454" s="6"/>
      <c r="C454" s="5"/>
      <c r="D454" s="40"/>
      <c r="E454" s="5"/>
      <c r="F454" s="40"/>
      <c r="G454" s="5"/>
      <c r="H454" s="5"/>
    </row>
    <row r="455" spans="2:12" s="7" customFormat="1">
      <c r="B455" s="6"/>
      <c r="I455" s="9"/>
      <c r="J455" s="9"/>
      <c r="K455" s="9"/>
    </row>
    <row r="456" spans="2:12" s="9" customFormat="1" ht="13.5" thickBot="1">
      <c r="B456" s="5"/>
      <c r="C456" s="734" t="s">
        <v>512</v>
      </c>
      <c r="D456" s="729"/>
      <c r="E456" s="729"/>
      <c r="F456" s="74"/>
      <c r="G456" s="74"/>
      <c r="H456" s="5"/>
      <c r="I456" s="5"/>
      <c r="J456" s="5"/>
      <c r="K456" s="5"/>
      <c r="L456" s="5"/>
    </row>
    <row r="457" spans="2:12" s="9" customFormat="1" ht="33" customHeight="1" thickBot="1">
      <c r="B457" s="274"/>
      <c r="C457" s="277" t="s">
        <v>786</v>
      </c>
      <c r="D457" s="196" t="s">
        <v>787</v>
      </c>
      <c r="E457" s="196" t="s">
        <v>788</v>
      </c>
      <c r="F457" s="196" t="s">
        <v>790</v>
      </c>
      <c r="G457" s="223" t="s">
        <v>792</v>
      </c>
      <c r="H457" s="12"/>
      <c r="I457" s="21"/>
      <c r="J457" s="21"/>
    </row>
    <row r="458" spans="2:12" s="7" customFormat="1" ht="38.25">
      <c r="B458" s="254">
        <v>1</v>
      </c>
      <c r="C458" s="295" t="s">
        <v>87</v>
      </c>
      <c r="D458" s="224" t="s">
        <v>209</v>
      </c>
      <c r="E458" s="224" t="s">
        <v>53</v>
      </c>
      <c r="F458" s="218" t="s">
        <v>730</v>
      </c>
      <c r="G458" s="174"/>
      <c r="H458" s="42"/>
      <c r="I458" s="6"/>
      <c r="J458" s="42"/>
      <c r="K458" s="72"/>
      <c r="L458" s="6"/>
    </row>
    <row r="459" spans="2:12" s="7" customFormat="1" ht="38.25">
      <c r="B459" s="254">
        <v>2</v>
      </c>
      <c r="C459" s="249" t="s">
        <v>88</v>
      </c>
      <c r="D459" s="130" t="s">
        <v>321</v>
      </c>
      <c r="E459" s="198" t="s">
        <v>53</v>
      </c>
      <c r="F459" s="130" t="s">
        <v>730</v>
      </c>
      <c r="G459" s="175"/>
      <c r="H459" s="42"/>
      <c r="I459" s="6"/>
      <c r="J459" s="42"/>
      <c r="K459" s="42"/>
      <c r="L459" s="6"/>
    </row>
    <row r="460" spans="2:12" s="7" customFormat="1" ht="38.25">
      <c r="B460" s="254">
        <v>3</v>
      </c>
      <c r="C460" s="289" t="s">
        <v>89</v>
      </c>
      <c r="D460" s="198" t="s">
        <v>1608</v>
      </c>
      <c r="E460" s="198" t="s">
        <v>53</v>
      </c>
      <c r="F460" s="198" t="s">
        <v>730</v>
      </c>
      <c r="G460" s="210" t="s">
        <v>208</v>
      </c>
      <c r="H460" s="42"/>
      <c r="J460" s="33"/>
      <c r="K460" s="33"/>
    </row>
    <row r="461" spans="2:12" s="7" customFormat="1" ht="39" thickBot="1">
      <c r="B461" s="256">
        <v>4</v>
      </c>
      <c r="C461" s="293" t="s">
        <v>76</v>
      </c>
      <c r="D461" s="159" t="s">
        <v>888</v>
      </c>
      <c r="E461" s="159" t="s">
        <v>889</v>
      </c>
      <c r="F461" s="159" t="s">
        <v>730</v>
      </c>
      <c r="G461" s="182"/>
      <c r="H461" s="5"/>
    </row>
    <row r="462" spans="2:12" s="7" customFormat="1">
      <c r="B462" s="6"/>
      <c r="C462" s="6"/>
      <c r="D462" s="6"/>
      <c r="E462" s="6"/>
      <c r="F462" s="6"/>
      <c r="G462" s="6"/>
      <c r="H462" s="6"/>
    </row>
    <row r="463" spans="2:12" s="7" customFormat="1">
      <c r="B463" s="6"/>
      <c r="C463" s="6"/>
      <c r="D463" s="6"/>
      <c r="E463" s="6"/>
      <c r="F463" s="6"/>
      <c r="G463" s="6"/>
      <c r="H463" s="6"/>
    </row>
    <row r="464" spans="2:12" s="7" customFormat="1">
      <c r="B464" s="6"/>
      <c r="C464" s="6"/>
      <c r="D464" s="6"/>
      <c r="E464" s="6"/>
      <c r="F464" s="6"/>
      <c r="G464" s="6"/>
      <c r="H464" s="6"/>
    </row>
    <row r="465" spans="2:9" s="7" customFormat="1">
      <c r="B465" s="6"/>
      <c r="C465" s="6"/>
      <c r="D465" s="6"/>
      <c r="E465" s="6"/>
      <c r="F465" s="6"/>
      <c r="G465" s="6"/>
      <c r="H465" s="6"/>
    </row>
    <row r="466" spans="2:9" s="7" customFormat="1">
      <c r="B466" s="6"/>
      <c r="C466" s="6"/>
      <c r="D466" s="6"/>
      <c r="E466" s="6"/>
      <c r="F466" s="6"/>
      <c r="G466" s="6"/>
      <c r="H466" s="6"/>
    </row>
    <row r="467" spans="2:9" s="7" customFormat="1">
      <c r="B467" s="6"/>
      <c r="C467" s="6"/>
      <c r="D467" s="6"/>
      <c r="E467" s="6"/>
      <c r="F467" s="6"/>
      <c r="G467" s="6"/>
      <c r="H467" s="6"/>
    </row>
    <row r="468" spans="2:9" s="7" customFormat="1">
      <c r="B468" s="6"/>
      <c r="C468" s="6"/>
      <c r="D468" s="6"/>
      <c r="E468" s="6"/>
      <c r="F468" s="6"/>
      <c r="G468" s="6"/>
      <c r="H468" s="6"/>
    </row>
    <row r="469" spans="2:9" s="7" customFormat="1">
      <c r="B469" s="6"/>
    </row>
    <row r="470" spans="2:9" s="9" customFormat="1" ht="13.5" thickBot="1">
      <c r="B470" s="5"/>
      <c r="C470" s="55" t="s">
        <v>513</v>
      </c>
      <c r="D470" s="70"/>
      <c r="E470" s="70"/>
      <c r="F470" s="70"/>
      <c r="G470" s="70"/>
      <c r="H470" s="70"/>
      <c r="I470" s="70"/>
    </row>
    <row r="471" spans="2:9" s="9" customFormat="1" ht="51.75" thickBot="1">
      <c r="B471" s="276"/>
      <c r="C471" s="277" t="s">
        <v>786</v>
      </c>
      <c r="D471" s="196" t="s">
        <v>795</v>
      </c>
      <c r="E471" s="196" t="s">
        <v>283</v>
      </c>
      <c r="F471" s="196" t="s">
        <v>796</v>
      </c>
      <c r="G471" s="229" t="s">
        <v>797</v>
      </c>
      <c r="H471" s="196" t="s">
        <v>284</v>
      </c>
      <c r="I471" s="223" t="s">
        <v>792</v>
      </c>
    </row>
    <row r="472" spans="2:9" s="9" customFormat="1" ht="63.75">
      <c r="B472" s="264">
        <v>1</v>
      </c>
      <c r="C472" s="288" t="s">
        <v>116</v>
      </c>
      <c r="D472" s="222" t="s">
        <v>150</v>
      </c>
      <c r="E472" s="222" t="s">
        <v>117</v>
      </c>
      <c r="F472" s="222" t="s">
        <v>223</v>
      </c>
      <c r="G472" s="222" t="s">
        <v>118</v>
      </c>
      <c r="H472" s="222" t="s">
        <v>1944</v>
      </c>
      <c r="I472" s="216"/>
    </row>
    <row r="473" spans="2:9" s="9" customFormat="1" ht="63.75">
      <c r="B473" s="255">
        <v>2</v>
      </c>
      <c r="C473" s="289" t="s">
        <v>119</v>
      </c>
      <c r="D473" s="198" t="s">
        <v>151</v>
      </c>
      <c r="E473" s="198" t="s">
        <v>117</v>
      </c>
      <c r="F473" s="198" t="s">
        <v>223</v>
      </c>
      <c r="G473" s="198" t="s">
        <v>118</v>
      </c>
      <c r="H473" s="198" t="s">
        <v>1944</v>
      </c>
      <c r="I473" s="157"/>
    </row>
    <row r="474" spans="2:9" s="9" customFormat="1" ht="89.25">
      <c r="B474" s="255">
        <v>3</v>
      </c>
      <c r="C474" s="289" t="s">
        <v>120</v>
      </c>
      <c r="D474" s="198" t="s">
        <v>152</v>
      </c>
      <c r="E474" s="198" t="s">
        <v>117</v>
      </c>
      <c r="F474" s="198" t="s">
        <v>223</v>
      </c>
      <c r="G474" s="198" t="s">
        <v>118</v>
      </c>
      <c r="H474" s="198" t="s">
        <v>1944</v>
      </c>
      <c r="I474" s="157"/>
    </row>
    <row r="475" spans="2:9" s="9" customFormat="1" ht="63.75">
      <c r="B475" s="255">
        <v>4</v>
      </c>
      <c r="C475" s="289" t="s">
        <v>121</v>
      </c>
      <c r="D475" s="198" t="s">
        <v>153</v>
      </c>
      <c r="E475" s="198" t="s">
        <v>117</v>
      </c>
      <c r="F475" s="198" t="s">
        <v>223</v>
      </c>
      <c r="G475" s="198" t="s">
        <v>118</v>
      </c>
      <c r="H475" s="198" t="s">
        <v>1944</v>
      </c>
      <c r="I475" s="157"/>
    </row>
    <row r="476" spans="2:9" s="9" customFormat="1" ht="63.75">
      <c r="B476" s="255">
        <v>5</v>
      </c>
      <c r="C476" s="289" t="s">
        <v>122</v>
      </c>
      <c r="D476" s="198" t="s">
        <v>154</v>
      </c>
      <c r="E476" s="198" t="s">
        <v>117</v>
      </c>
      <c r="F476" s="198" t="s">
        <v>223</v>
      </c>
      <c r="G476" s="198" t="s">
        <v>118</v>
      </c>
      <c r="H476" s="198" t="s">
        <v>1944</v>
      </c>
      <c r="I476" s="157"/>
    </row>
    <row r="477" spans="2:9" s="9" customFormat="1" ht="76.5">
      <c r="B477" s="255">
        <v>6</v>
      </c>
      <c r="C477" s="289" t="s">
        <v>123</v>
      </c>
      <c r="D477" s="198" t="s">
        <v>155</v>
      </c>
      <c r="E477" s="198" t="s">
        <v>117</v>
      </c>
      <c r="F477" s="198" t="s">
        <v>223</v>
      </c>
      <c r="G477" s="198" t="s">
        <v>118</v>
      </c>
      <c r="H477" s="198" t="s">
        <v>1944</v>
      </c>
      <c r="I477" s="157"/>
    </row>
    <row r="478" spans="2:9" s="69" customFormat="1" ht="66.75" customHeight="1">
      <c r="B478" s="255">
        <v>7</v>
      </c>
      <c r="C478" s="289" t="s">
        <v>124</v>
      </c>
      <c r="D478" s="198" t="s">
        <v>1681</v>
      </c>
      <c r="E478" s="198" t="s">
        <v>125</v>
      </c>
      <c r="F478" s="198" t="s">
        <v>1200</v>
      </c>
      <c r="G478" s="198" t="s">
        <v>1201</v>
      </c>
      <c r="H478" s="198"/>
      <c r="I478" s="157"/>
    </row>
    <row r="479" spans="2:9" s="9" customFormat="1" ht="51">
      <c r="B479" s="255">
        <v>8</v>
      </c>
      <c r="C479" s="289" t="s">
        <v>1202</v>
      </c>
      <c r="D479" s="198" t="s">
        <v>1203</v>
      </c>
      <c r="E479" s="198" t="s">
        <v>125</v>
      </c>
      <c r="F479" s="198" t="s">
        <v>1200</v>
      </c>
      <c r="G479" s="198" t="s">
        <v>1201</v>
      </c>
      <c r="H479" s="198"/>
      <c r="I479" s="157"/>
    </row>
    <row r="480" spans="2:9" s="9" customFormat="1" ht="63.75">
      <c r="B480" s="255">
        <v>9</v>
      </c>
      <c r="C480" s="289" t="s">
        <v>1204</v>
      </c>
      <c r="D480" s="198" t="s">
        <v>1205</v>
      </c>
      <c r="E480" s="198" t="s">
        <v>125</v>
      </c>
      <c r="F480" s="198" t="s">
        <v>1200</v>
      </c>
      <c r="G480" s="198" t="s">
        <v>1201</v>
      </c>
      <c r="H480" s="198"/>
      <c r="I480" s="157"/>
    </row>
    <row r="481" spans="2:9" s="9" customFormat="1" ht="64.5" thickBot="1">
      <c r="B481" s="256">
        <v>10</v>
      </c>
      <c r="C481" s="368" t="s">
        <v>1206</v>
      </c>
      <c r="D481" s="227" t="s">
        <v>1207</v>
      </c>
      <c r="E481" s="227" t="s">
        <v>125</v>
      </c>
      <c r="F481" s="227" t="s">
        <v>1200</v>
      </c>
      <c r="G481" s="227" t="s">
        <v>1201</v>
      </c>
      <c r="H481" s="227"/>
      <c r="I481" s="220"/>
    </row>
    <row r="482" spans="2:9" s="9" customFormat="1">
      <c r="B482" s="5"/>
      <c r="C482" s="42"/>
      <c r="D482" s="42"/>
      <c r="E482" s="42"/>
      <c r="F482" s="42"/>
      <c r="G482" s="42"/>
      <c r="H482" s="42"/>
      <c r="I482" s="5"/>
    </row>
    <row r="483" spans="2:9" s="9" customFormat="1" ht="13.5" thickBot="1">
      <c r="B483" s="5"/>
      <c r="C483" s="42"/>
      <c r="D483" s="42"/>
      <c r="E483" s="42"/>
      <c r="F483" s="42"/>
      <c r="G483" s="42"/>
      <c r="H483" s="42"/>
      <c r="I483" s="5"/>
    </row>
    <row r="484" spans="2:9" s="9" customFormat="1" ht="51.75" thickBot="1">
      <c r="B484" s="276"/>
      <c r="C484" s="277" t="s">
        <v>786</v>
      </c>
      <c r="D484" s="196" t="s">
        <v>795</v>
      </c>
      <c r="E484" s="196" t="s">
        <v>283</v>
      </c>
      <c r="F484" s="196" t="s">
        <v>796</v>
      </c>
      <c r="G484" s="229" t="s">
        <v>797</v>
      </c>
      <c r="H484" s="196" t="s">
        <v>284</v>
      </c>
      <c r="I484" s="223" t="s">
        <v>792</v>
      </c>
    </row>
    <row r="485" spans="2:9" s="9" customFormat="1" ht="51">
      <c r="B485" s="255">
        <v>11</v>
      </c>
      <c r="C485" s="289" t="s">
        <v>1208</v>
      </c>
      <c r="D485" s="198" t="s">
        <v>1209</v>
      </c>
      <c r="E485" s="198" t="s">
        <v>125</v>
      </c>
      <c r="F485" s="198" t="s">
        <v>1200</v>
      </c>
      <c r="G485" s="198" t="s">
        <v>1201</v>
      </c>
      <c r="H485" s="96"/>
      <c r="I485" s="157"/>
    </row>
    <row r="486" spans="2:9" s="9" customFormat="1" ht="51">
      <c r="B486" s="255">
        <v>12</v>
      </c>
      <c r="C486" s="289" t="s">
        <v>1686</v>
      </c>
      <c r="D486" s="198" t="s">
        <v>1210</v>
      </c>
      <c r="E486" s="198" t="s">
        <v>125</v>
      </c>
      <c r="F486" s="198" t="s">
        <v>1200</v>
      </c>
      <c r="G486" s="198" t="s">
        <v>1201</v>
      </c>
      <c r="H486" s="198"/>
      <c r="I486" s="157"/>
    </row>
    <row r="487" spans="2:9" s="9" customFormat="1" ht="63.75">
      <c r="B487" s="255">
        <v>13</v>
      </c>
      <c r="C487" s="289" t="s">
        <v>1211</v>
      </c>
      <c r="D487" s="198" t="s">
        <v>1212</v>
      </c>
      <c r="E487" s="198" t="s">
        <v>117</v>
      </c>
      <c r="F487" s="198" t="s">
        <v>223</v>
      </c>
      <c r="G487" s="198" t="s">
        <v>118</v>
      </c>
      <c r="H487" s="198" t="s">
        <v>1944</v>
      </c>
      <c r="I487" s="157"/>
    </row>
    <row r="488" spans="2:9" s="9" customFormat="1" ht="63.75">
      <c r="B488" s="255">
        <v>14</v>
      </c>
      <c r="C488" s="289" t="s">
        <v>1213</v>
      </c>
      <c r="D488" s="198" t="s">
        <v>1214</v>
      </c>
      <c r="E488" s="198" t="s">
        <v>117</v>
      </c>
      <c r="F488" s="198" t="s">
        <v>223</v>
      </c>
      <c r="G488" s="198" t="s">
        <v>118</v>
      </c>
      <c r="H488" s="198" t="s">
        <v>1944</v>
      </c>
      <c r="I488" s="157"/>
    </row>
    <row r="489" spans="2:9" s="9" customFormat="1" ht="63.75">
      <c r="B489" s="255">
        <v>15</v>
      </c>
      <c r="C489" s="289" t="s">
        <v>1215</v>
      </c>
      <c r="D489" s="198" t="s">
        <v>1890</v>
      </c>
      <c r="E489" s="198" t="s">
        <v>117</v>
      </c>
      <c r="F489" s="198" t="s">
        <v>223</v>
      </c>
      <c r="G489" s="198" t="s">
        <v>118</v>
      </c>
      <c r="H489" s="198" t="s">
        <v>1944</v>
      </c>
      <c r="I489" s="157"/>
    </row>
    <row r="490" spans="2:9" s="9" customFormat="1" ht="63.75">
      <c r="B490" s="255">
        <v>16</v>
      </c>
      <c r="C490" s="289" t="s">
        <v>1216</v>
      </c>
      <c r="D490" s="198" t="s">
        <v>1891</v>
      </c>
      <c r="E490" s="198" t="s">
        <v>117</v>
      </c>
      <c r="F490" s="198" t="s">
        <v>223</v>
      </c>
      <c r="G490" s="198" t="s">
        <v>118</v>
      </c>
      <c r="H490" s="198" t="s">
        <v>1944</v>
      </c>
      <c r="I490" s="157"/>
    </row>
    <row r="491" spans="2:9" s="7" customFormat="1" ht="51">
      <c r="B491" s="255">
        <v>17</v>
      </c>
      <c r="C491" s="289" t="s">
        <v>90</v>
      </c>
      <c r="D491" s="198" t="s">
        <v>908</v>
      </c>
      <c r="E491" s="198" t="s">
        <v>909</v>
      </c>
      <c r="F491" s="198" t="s">
        <v>910</v>
      </c>
      <c r="G491" s="198" t="s">
        <v>911</v>
      </c>
      <c r="H491" s="152"/>
      <c r="I491" s="175"/>
    </row>
    <row r="492" spans="2:9" s="9" customFormat="1" ht="63.75">
      <c r="B492" s="255">
        <v>18</v>
      </c>
      <c r="C492" s="289" t="s">
        <v>1217</v>
      </c>
      <c r="D492" s="198" t="s">
        <v>1892</v>
      </c>
      <c r="E492" s="198" t="s">
        <v>117</v>
      </c>
      <c r="F492" s="198" t="s">
        <v>223</v>
      </c>
      <c r="G492" s="198" t="s">
        <v>118</v>
      </c>
      <c r="H492" s="198" t="s">
        <v>1944</v>
      </c>
      <c r="I492" s="157"/>
    </row>
    <row r="493" spans="2:9" s="9" customFormat="1" ht="63.75">
      <c r="B493" s="255">
        <v>19</v>
      </c>
      <c r="C493" s="289" t="s">
        <v>1218</v>
      </c>
      <c r="D493" s="198" t="s">
        <v>1893</v>
      </c>
      <c r="E493" s="198" t="s">
        <v>117</v>
      </c>
      <c r="F493" s="198" t="s">
        <v>223</v>
      </c>
      <c r="G493" s="198" t="s">
        <v>118</v>
      </c>
      <c r="H493" s="198" t="s">
        <v>1944</v>
      </c>
      <c r="I493" s="157"/>
    </row>
    <row r="494" spans="2:9" s="7" customFormat="1" ht="51">
      <c r="B494" s="255">
        <v>20</v>
      </c>
      <c r="C494" s="270" t="s">
        <v>1485</v>
      </c>
      <c r="D494" s="111" t="s">
        <v>834</v>
      </c>
      <c r="E494" s="225" t="s">
        <v>913</v>
      </c>
      <c r="F494" s="168" t="s">
        <v>286</v>
      </c>
      <c r="G494" s="168" t="s">
        <v>287</v>
      </c>
      <c r="H494" s="168" t="s">
        <v>288</v>
      </c>
      <c r="I494" s="175" t="s">
        <v>835</v>
      </c>
    </row>
    <row r="495" spans="2:9" s="68" customFormat="1" ht="51.75" thickBot="1">
      <c r="B495" s="256">
        <v>21</v>
      </c>
      <c r="C495" s="306" t="s">
        <v>1370</v>
      </c>
      <c r="D495" s="159" t="s">
        <v>270</v>
      </c>
      <c r="E495" s="159" t="s">
        <v>1296</v>
      </c>
      <c r="F495" s="181" t="s">
        <v>1219</v>
      </c>
      <c r="G495" s="181" t="s">
        <v>836</v>
      </c>
      <c r="H495" s="159" t="s">
        <v>1220</v>
      </c>
      <c r="I495" s="182"/>
    </row>
    <row r="496" spans="2:9" s="68" customFormat="1">
      <c r="B496" s="5"/>
      <c r="C496" s="6"/>
      <c r="D496" s="5"/>
      <c r="E496" s="5"/>
      <c r="F496" s="6"/>
      <c r="G496" s="6"/>
      <c r="H496" s="5"/>
      <c r="I496" s="6"/>
    </row>
    <row r="497" spans="2:11" s="68" customFormat="1">
      <c r="B497" s="5"/>
      <c r="C497" s="6"/>
      <c r="D497" s="5"/>
      <c r="E497" s="5"/>
      <c r="F497" s="6"/>
      <c r="G497" s="6"/>
      <c r="H497" s="5"/>
      <c r="I497" s="6"/>
    </row>
    <row r="498" spans="2:11" s="68" customFormat="1" ht="13.5" thickBot="1">
      <c r="B498" s="5"/>
      <c r="C498" s="6"/>
      <c r="D498" s="5"/>
      <c r="E498" s="5"/>
      <c r="F498" s="6"/>
      <c r="G498" s="6"/>
      <c r="H498" s="5"/>
      <c r="I498" s="6"/>
    </row>
    <row r="499" spans="2:11" s="9" customFormat="1" ht="51.75" thickBot="1">
      <c r="B499" s="276"/>
      <c r="C499" s="277" t="s">
        <v>786</v>
      </c>
      <c r="D499" s="196" t="s">
        <v>795</v>
      </c>
      <c r="E499" s="196" t="s">
        <v>283</v>
      </c>
      <c r="F499" s="196" t="s">
        <v>796</v>
      </c>
      <c r="G499" s="229" t="s">
        <v>797</v>
      </c>
      <c r="H499" s="196" t="s">
        <v>284</v>
      </c>
      <c r="I499" s="223" t="s">
        <v>792</v>
      </c>
    </row>
    <row r="500" spans="2:11" s="68" customFormat="1" ht="51">
      <c r="B500" s="264">
        <v>22</v>
      </c>
      <c r="C500" s="346" t="s">
        <v>1221</v>
      </c>
      <c r="D500" s="153" t="s">
        <v>202</v>
      </c>
      <c r="E500" s="153" t="s">
        <v>1296</v>
      </c>
      <c r="F500" s="214" t="s">
        <v>1219</v>
      </c>
      <c r="G500" s="214" t="s">
        <v>836</v>
      </c>
      <c r="H500" s="153" t="s">
        <v>1220</v>
      </c>
      <c r="I500" s="221"/>
    </row>
    <row r="501" spans="2:11" s="68" customFormat="1" ht="51">
      <c r="B501" s="255">
        <v>23</v>
      </c>
      <c r="C501" s="244" t="s">
        <v>1222</v>
      </c>
      <c r="D501" s="96" t="s">
        <v>1223</v>
      </c>
      <c r="E501" s="96" t="s">
        <v>1224</v>
      </c>
      <c r="F501" s="152" t="s">
        <v>1219</v>
      </c>
      <c r="G501" s="152" t="s">
        <v>836</v>
      </c>
      <c r="H501" s="96" t="s">
        <v>1220</v>
      </c>
      <c r="I501" s="175"/>
    </row>
    <row r="502" spans="2:11" s="7" customFormat="1" ht="51">
      <c r="B502" s="255">
        <v>24</v>
      </c>
      <c r="C502" s="296" t="s">
        <v>1486</v>
      </c>
      <c r="D502" s="111" t="s">
        <v>912</v>
      </c>
      <c r="E502" s="121" t="s">
        <v>913</v>
      </c>
      <c r="F502" s="121" t="s">
        <v>1367</v>
      </c>
      <c r="G502" s="121" t="s">
        <v>1368</v>
      </c>
      <c r="H502" s="121" t="s">
        <v>1369</v>
      </c>
      <c r="I502" s="209" t="s">
        <v>914</v>
      </c>
      <c r="J502" s="6"/>
      <c r="K502" s="6"/>
    </row>
    <row r="503" spans="2:11" s="7" customFormat="1" ht="63.75">
      <c r="B503" s="255">
        <v>25</v>
      </c>
      <c r="C503" s="297" t="s">
        <v>1487</v>
      </c>
      <c r="D503" s="111" t="s">
        <v>915</v>
      </c>
      <c r="E503" s="225" t="s">
        <v>913</v>
      </c>
      <c r="F503" s="225" t="s">
        <v>1367</v>
      </c>
      <c r="G503" s="121" t="s">
        <v>1368</v>
      </c>
      <c r="H503" s="225" t="s">
        <v>1369</v>
      </c>
      <c r="I503" s="226"/>
      <c r="J503" s="6"/>
      <c r="K503" s="6"/>
    </row>
    <row r="504" spans="2:11" s="7" customFormat="1" ht="51">
      <c r="B504" s="255">
        <v>26</v>
      </c>
      <c r="C504" s="296" t="s">
        <v>1488</v>
      </c>
      <c r="D504" s="111" t="s">
        <v>916</v>
      </c>
      <c r="E504" s="225" t="s">
        <v>913</v>
      </c>
      <c r="F504" s="225" t="s">
        <v>1367</v>
      </c>
      <c r="G504" s="121" t="s">
        <v>1368</v>
      </c>
      <c r="H504" s="225" t="s">
        <v>1369</v>
      </c>
      <c r="I504" s="226" t="s">
        <v>917</v>
      </c>
      <c r="J504" s="6"/>
      <c r="K504" s="6"/>
    </row>
    <row r="505" spans="2:11" s="7" customFormat="1" ht="53.25" customHeight="1" thickBot="1">
      <c r="B505" s="256">
        <v>27</v>
      </c>
      <c r="C505" s="252" t="s">
        <v>1489</v>
      </c>
      <c r="D505" s="227" t="s">
        <v>1383</v>
      </c>
      <c r="E505" s="228" t="s">
        <v>913</v>
      </c>
      <c r="F505" s="228" t="s">
        <v>1367</v>
      </c>
      <c r="G505" s="147" t="s">
        <v>1368</v>
      </c>
      <c r="H505" s="228" t="s">
        <v>1369</v>
      </c>
      <c r="I505" s="182" t="s">
        <v>833</v>
      </c>
      <c r="J505" s="6"/>
      <c r="K505" s="6"/>
    </row>
    <row r="506" spans="2:11" s="7" customFormat="1">
      <c r="B506" s="5"/>
      <c r="C506" s="8"/>
      <c r="D506" s="42"/>
      <c r="E506" s="48"/>
      <c r="F506" s="48"/>
      <c r="G506" s="8"/>
      <c r="H506" s="48"/>
      <c r="I506" s="6"/>
      <c r="J506" s="6"/>
      <c r="K506" s="6"/>
    </row>
    <row r="507" spans="2:11" s="9" customFormat="1" ht="13.5" thickBot="1">
      <c r="B507" s="5"/>
      <c r="C507" s="85" t="s">
        <v>514</v>
      </c>
      <c r="D507" s="85"/>
      <c r="E507" s="70"/>
      <c r="F507" s="70"/>
      <c r="G507" s="70"/>
      <c r="H507" s="70"/>
      <c r="I507" s="70"/>
    </row>
    <row r="508" spans="2:11" s="9" customFormat="1" ht="51.75" thickBot="1">
      <c r="B508" s="276"/>
      <c r="C508" s="277" t="s">
        <v>786</v>
      </c>
      <c r="D508" s="196" t="s">
        <v>795</v>
      </c>
      <c r="E508" s="196" t="s">
        <v>283</v>
      </c>
      <c r="F508" s="196" t="s">
        <v>796</v>
      </c>
      <c r="G508" s="229" t="s">
        <v>797</v>
      </c>
      <c r="H508" s="196" t="s">
        <v>284</v>
      </c>
      <c r="I508" s="223" t="s">
        <v>792</v>
      </c>
    </row>
    <row r="509" spans="2:11" s="7" customFormat="1" ht="102">
      <c r="B509" s="257">
        <v>1</v>
      </c>
      <c r="C509" s="294" t="s">
        <v>1225</v>
      </c>
      <c r="D509" s="154" t="s">
        <v>1226</v>
      </c>
      <c r="E509" s="214" t="s">
        <v>204</v>
      </c>
      <c r="F509" s="214" t="s">
        <v>205</v>
      </c>
      <c r="G509" s="214" t="s">
        <v>1612</v>
      </c>
      <c r="H509" s="214" t="s">
        <v>206</v>
      </c>
      <c r="I509" s="232"/>
    </row>
    <row r="510" spans="2:11" s="7" customFormat="1" ht="102">
      <c r="B510" s="254">
        <v>2</v>
      </c>
      <c r="C510" s="272" t="s">
        <v>91</v>
      </c>
      <c r="D510" s="152" t="s">
        <v>203</v>
      </c>
      <c r="E510" s="152" t="s">
        <v>204</v>
      </c>
      <c r="F510" s="152" t="s">
        <v>205</v>
      </c>
      <c r="G510" s="152" t="s">
        <v>1612</v>
      </c>
      <c r="H510" s="152" t="s">
        <v>206</v>
      </c>
      <c r="I510" s="230"/>
    </row>
    <row r="511" spans="2:11" s="7" customFormat="1" ht="102.75" thickBot="1">
      <c r="B511" s="275">
        <v>3</v>
      </c>
      <c r="C511" s="298" t="s">
        <v>817</v>
      </c>
      <c r="D511" s="181" t="s">
        <v>207</v>
      </c>
      <c r="E511" s="181" t="s">
        <v>204</v>
      </c>
      <c r="F511" s="181" t="s">
        <v>205</v>
      </c>
      <c r="G511" s="181" t="s">
        <v>1612</v>
      </c>
      <c r="H511" s="181" t="s">
        <v>206</v>
      </c>
      <c r="I511" s="231"/>
    </row>
    <row r="512" spans="2:11" s="7" customFormat="1">
      <c r="B512" s="6"/>
    </row>
    <row r="513" spans="2:11" s="7" customFormat="1">
      <c r="B513" s="6"/>
      <c r="J513" s="9"/>
      <c r="K513" s="9"/>
    </row>
    <row r="514" spans="2:11" s="9" customFormat="1" ht="13.5" thickBot="1">
      <c r="B514" s="5"/>
      <c r="C514" s="55" t="s">
        <v>515</v>
      </c>
      <c r="D514" s="73"/>
      <c r="E514" s="73"/>
      <c r="F514" s="73"/>
      <c r="G514" s="74"/>
      <c r="H514" s="70"/>
      <c r="I514" s="70"/>
    </row>
    <row r="515" spans="2:11" s="7" customFormat="1" ht="51.75" thickBot="1">
      <c r="B515" s="276"/>
      <c r="C515" s="277" t="s">
        <v>786</v>
      </c>
      <c r="D515" s="196" t="s">
        <v>795</v>
      </c>
      <c r="E515" s="196" t="s">
        <v>283</v>
      </c>
      <c r="F515" s="196" t="s">
        <v>796</v>
      </c>
      <c r="G515" s="229" t="s">
        <v>797</v>
      </c>
      <c r="H515" s="196" t="s">
        <v>1948</v>
      </c>
      <c r="I515" s="223" t="s">
        <v>792</v>
      </c>
      <c r="J515" s="9"/>
      <c r="K515" s="9"/>
    </row>
    <row r="516" spans="2:11" s="7" customFormat="1" ht="76.5">
      <c r="B516" s="257">
        <v>1</v>
      </c>
      <c r="C516" s="299" t="s">
        <v>596</v>
      </c>
      <c r="D516" s="153" t="s">
        <v>14</v>
      </c>
      <c r="E516" s="191" t="s">
        <v>1982</v>
      </c>
      <c r="F516" s="214" t="s">
        <v>1269</v>
      </c>
      <c r="G516" s="153" t="s">
        <v>1983</v>
      </c>
      <c r="H516" s="191" t="s">
        <v>1944</v>
      </c>
      <c r="I516" s="216" t="s">
        <v>1145</v>
      </c>
    </row>
    <row r="517" spans="2:11" s="7" customFormat="1" ht="63.75">
      <c r="B517" s="254">
        <v>2</v>
      </c>
      <c r="C517" s="269" t="s">
        <v>597</v>
      </c>
      <c r="D517" s="96" t="s">
        <v>1984</v>
      </c>
      <c r="E517" s="96" t="s">
        <v>499</v>
      </c>
      <c r="F517" s="96" t="s">
        <v>223</v>
      </c>
      <c r="G517" s="96" t="s">
        <v>1985</v>
      </c>
      <c r="H517" s="130" t="s">
        <v>1778</v>
      </c>
      <c r="I517" s="157"/>
    </row>
    <row r="518" spans="2:11" s="82" customFormat="1" ht="24.75" customHeight="1">
      <c r="B518" s="254">
        <v>3</v>
      </c>
      <c r="C518" s="261" t="s">
        <v>494</v>
      </c>
      <c r="D518" s="96" t="s">
        <v>495</v>
      </c>
      <c r="E518" s="96" t="s">
        <v>1268</v>
      </c>
      <c r="F518" s="96" t="s">
        <v>496</v>
      </c>
      <c r="G518" s="130" t="s">
        <v>1380</v>
      </c>
      <c r="H518" s="96" t="s">
        <v>1944</v>
      </c>
      <c r="I518" s="175"/>
    </row>
    <row r="519" spans="2:11" s="7" customFormat="1" ht="76.5">
      <c r="B519" s="254">
        <v>4</v>
      </c>
      <c r="C519" s="261" t="s">
        <v>494</v>
      </c>
      <c r="D519" s="96" t="s">
        <v>497</v>
      </c>
      <c r="E519" s="96" t="s">
        <v>1268</v>
      </c>
      <c r="F519" s="96" t="s">
        <v>496</v>
      </c>
      <c r="G519" s="130" t="s">
        <v>1381</v>
      </c>
      <c r="H519" s="96"/>
      <c r="I519" s="175"/>
    </row>
    <row r="520" spans="2:11" s="7" customFormat="1" ht="76.5">
      <c r="B520" s="254">
        <v>5</v>
      </c>
      <c r="C520" s="261" t="s">
        <v>1883</v>
      </c>
      <c r="D520" s="96" t="s">
        <v>1884</v>
      </c>
      <c r="E520" s="96" t="s">
        <v>9</v>
      </c>
      <c r="F520" s="96" t="s">
        <v>223</v>
      </c>
      <c r="G520" s="96" t="s">
        <v>1985</v>
      </c>
      <c r="H520" s="96" t="s">
        <v>1986</v>
      </c>
      <c r="I520" s="157"/>
    </row>
    <row r="521" spans="2:11" s="7" customFormat="1" ht="38.25">
      <c r="B521" s="254">
        <v>6</v>
      </c>
      <c r="C521" s="262" t="s">
        <v>1626</v>
      </c>
      <c r="D521" s="152" t="s">
        <v>1627</v>
      </c>
      <c r="E521" s="152" t="s">
        <v>995</v>
      </c>
      <c r="F521" s="96" t="s">
        <v>1628</v>
      </c>
      <c r="G521" s="152" t="s">
        <v>1629</v>
      </c>
      <c r="H521" s="152"/>
      <c r="I521" s="175"/>
    </row>
    <row r="522" spans="2:11" s="7" customFormat="1" ht="85.5" customHeight="1">
      <c r="B522" s="254">
        <v>7</v>
      </c>
      <c r="C522" s="262" t="s">
        <v>0</v>
      </c>
      <c r="D522" s="152" t="s">
        <v>1</v>
      </c>
      <c r="E522" s="152" t="s">
        <v>995</v>
      </c>
      <c r="F522" s="96" t="s">
        <v>1628</v>
      </c>
      <c r="G522" s="152" t="s">
        <v>1629</v>
      </c>
      <c r="H522" s="152"/>
      <c r="I522" s="175"/>
    </row>
    <row r="523" spans="2:11" s="7" customFormat="1" ht="51">
      <c r="B523" s="254">
        <v>8</v>
      </c>
      <c r="C523" s="262" t="s">
        <v>2</v>
      </c>
      <c r="D523" s="152" t="s">
        <v>3</v>
      </c>
      <c r="E523" s="152" t="s">
        <v>995</v>
      </c>
      <c r="F523" s="96" t="s">
        <v>1628</v>
      </c>
      <c r="G523" s="152" t="s">
        <v>1629</v>
      </c>
      <c r="H523" s="152"/>
      <c r="I523" s="175"/>
      <c r="J523" s="12"/>
    </row>
    <row r="524" spans="2:11" s="7" customFormat="1" ht="38.25">
      <c r="B524" s="254">
        <v>9</v>
      </c>
      <c r="C524" s="262" t="s">
        <v>598</v>
      </c>
      <c r="D524" s="152" t="s">
        <v>12</v>
      </c>
      <c r="E524" s="152" t="s">
        <v>995</v>
      </c>
      <c r="F524" s="96" t="s">
        <v>1628</v>
      </c>
      <c r="G524" s="152" t="s">
        <v>1629</v>
      </c>
      <c r="H524" s="152"/>
      <c r="I524" s="175"/>
    </row>
    <row r="525" spans="2:11" s="7" customFormat="1" ht="38.25">
      <c r="B525" s="254">
        <v>10</v>
      </c>
      <c r="C525" s="262" t="s">
        <v>599</v>
      </c>
      <c r="D525" s="152" t="s">
        <v>13</v>
      </c>
      <c r="E525" s="152" t="s">
        <v>995</v>
      </c>
      <c r="F525" s="96" t="s">
        <v>1628</v>
      </c>
      <c r="G525" s="152" t="s">
        <v>1629</v>
      </c>
      <c r="H525" s="152"/>
      <c r="I525" s="175"/>
    </row>
    <row r="526" spans="2:11" s="7" customFormat="1" ht="38.25">
      <c r="B526" s="254">
        <v>11</v>
      </c>
      <c r="C526" s="262" t="s">
        <v>600</v>
      </c>
      <c r="D526" s="152" t="s">
        <v>1987</v>
      </c>
      <c r="E526" s="152" t="s">
        <v>995</v>
      </c>
      <c r="F526" s="96" t="s">
        <v>1628</v>
      </c>
      <c r="G526" s="152" t="s">
        <v>1629</v>
      </c>
      <c r="H526" s="152"/>
      <c r="I526" s="175"/>
    </row>
    <row r="527" spans="2:11" s="7" customFormat="1" ht="39" thickBot="1">
      <c r="B527" s="275">
        <v>12</v>
      </c>
      <c r="C527" s="306" t="s">
        <v>1003</v>
      </c>
      <c r="D527" s="181" t="s">
        <v>1988</v>
      </c>
      <c r="E527" s="181" t="s">
        <v>995</v>
      </c>
      <c r="F527" s="159" t="s">
        <v>1628</v>
      </c>
      <c r="G527" s="181" t="s">
        <v>1629</v>
      </c>
      <c r="H527" s="181"/>
      <c r="I527" s="182"/>
    </row>
    <row r="528" spans="2:11" s="7" customFormat="1">
      <c r="B528" s="6"/>
      <c r="C528" s="6"/>
      <c r="D528" s="6"/>
      <c r="E528" s="6"/>
      <c r="F528" s="5"/>
      <c r="G528" s="6"/>
      <c r="H528" s="6"/>
      <c r="I528" s="6"/>
    </row>
    <row r="529" spans="2:11" s="7" customFormat="1">
      <c r="B529" s="6"/>
      <c r="C529" s="6"/>
      <c r="D529" s="6"/>
      <c r="E529" s="6"/>
      <c r="F529" s="5"/>
      <c r="G529" s="6"/>
      <c r="H529" s="6"/>
      <c r="I529" s="6"/>
    </row>
    <row r="530" spans="2:11" s="7" customFormat="1" ht="13.5" thickBot="1">
      <c r="B530" s="6"/>
      <c r="C530" s="6"/>
      <c r="D530" s="6"/>
      <c r="E530" s="6"/>
      <c r="F530" s="5"/>
      <c r="G530" s="6"/>
      <c r="H530" s="6"/>
      <c r="I530" s="6"/>
    </row>
    <row r="531" spans="2:11" s="7" customFormat="1" ht="51.75" thickBot="1">
      <c r="B531" s="276"/>
      <c r="C531" s="277" t="s">
        <v>786</v>
      </c>
      <c r="D531" s="196" t="s">
        <v>795</v>
      </c>
      <c r="E531" s="196" t="s">
        <v>283</v>
      </c>
      <c r="F531" s="196" t="s">
        <v>796</v>
      </c>
      <c r="G531" s="229" t="s">
        <v>797</v>
      </c>
      <c r="H531" s="196" t="s">
        <v>1948</v>
      </c>
      <c r="I531" s="223" t="s">
        <v>792</v>
      </c>
      <c r="J531" s="9"/>
      <c r="K531" s="9"/>
    </row>
    <row r="532" spans="2:11" s="7" customFormat="1" ht="38.25">
      <c r="B532" s="257">
        <v>13</v>
      </c>
      <c r="C532" s="352" t="s">
        <v>1004</v>
      </c>
      <c r="D532" s="214" t="s">
        <v>998</v>
      </c>
      <c r="E532" s="214" t="s">
        <v>995</v>
      </c>
      <c r="F532" s="153" t="s">
        <v>1628</v>
      </c>
      <c r="G532" s="214" t="s">
        <v>1629</v>
      </c>
      <c r="H532" s="214"/>
      <c r="I532" s="221"/>
    </row>
    <row r="533" spans="2:11" s="7" customFormat="1" ht="63.75">
      <c r="B533" s="254">
        <v>14</v>
      </c>
      <c r="C533" s="262" t="s">
        <v>1459</v>
      </c>
      <c r="D533" s="152" t="s">
        <v>1460</v>
      </c>
      <c r="E533" s="152" t="s">
        <v>995</v>
      </c>
      <c r="F533" s="96" t="s">
        <v>1628</v>
      </c>
      <c r="G533" s="152" t="s">
        <v>1629</v>
      </c>
      <c r="H533" s="152"/>
      <c r="I533" s="175"/>
    </row>
    <row r="534" spans="2:11" s="7" customFormat="1" ht="51">
      <c r="B534" s="254">
        <v>15</v>
      </c>
      <c r="C534" s="270" t="s">
        <v>96</v>
      </c>
      <c r="D534" s="152" t="s">
        <v>1834</v>
      </c>
      <c r="E534" s="152" t="s">
        <v>995</v>
      </c>
      <c r="F534" s="96" t="s">
        <v>1628</v>
      </c>
      <c r="G534" s="152" t="s">
        <v>1629</v>
      </c>
      <c r="H534" s="152"/>
      <c r="I534" s="175"/>
    </row>
    <row r="535" spans="2:11" s="7" customFormat="1" ht="51">
      <c r="B535" s="254">
        <v>16</v>
      </c>
      <c r="C535" s="270" t="s">
        <v>97</v>
      </c>
      <c r="D535" s="152" t="s">
        <v>1835</v>
      </c>
      <c r="E535" s="152" t="s">
        <v>995</v>
      </c>
      <c r="F535" s="96" t="s">
        <v>1628</v>
      </c>
      <c r="G535" s="152" t="s">
        <v>1629</v>
      </c>
      <c r="H535" s="152"/>
      <c r="I535" s="175"/>
    </row>
    <row r="536" spans="2:11" s="7" customFormat="1" ht="38.25">
      <c r="B536" s="254">
        <v>17</v>
      </c>
      <c r="C536" s="270" t="s">
        <v>568</v>
      </c>
      <c r="D536" s="152" t="s">
        <v>1836</v>
      </c>
      <c r="E536" s="152" t="s">
        <v>995</v>
      </c>
      <c r="F536" s="96" t="s">
        <v>1628</v>
      </c>
      <c r="G536" s="152" t="s">
        <v>1629</v>
      </c>
      <c r="H536" s="152"/>
      <c r="I536" s="175"/>
    </row>
    <row r="537" spans="2:11" s="7" customFormat="1" ht="76.5">
      <c r="B537" s="254">
        <v>18</v>
      </c>
      <c r="C537" s="270" t="s">
        <v>569</v>
      </c>
      <c r="D537" s="152" t="s">
        <v>1837</v>
      </c>
      <c r="E537" s="152" t="s">
        <v>995</v>
      </c>
      <c r="F537" s="96" t="s">
        <v>1628</v>
      </c>
      <c r="G537" s="152" t="s">
        <v>1629</v>
      </c>
      <c r="H537" s="152"/>
      <c r="I537" s="175"/>
    </row>
    <row r="538" spans="2:11" s="7" customFormat="1" ht="38.25">
      <c r="B538" s="254">
        <v>19</v>
      </c>
      <c r="C538" s="270" t="s">
        <v>601</v>
      </c>
      <c r="D538" s="152" t="s">
        <v>858</v>
      </c>
      <c r="E538" s="152" t="s">
        <v>995</v>
      </c>
      <c r="F538" s="96" t="s">
        <v>1628</v>
      </c>
      <c r="G538" s="152" t="s">
        <v>1629</v>
      </c>
      <c r="H538" s="152"/>
      <c r="I538" s="175"/>
    </row>
    <row r="539" spans="2:11" s="7" customFormat="1" ht="51">
      <c r="B539" s="254">
        <v>20</v>
      </c>
      <c r="C539" s="270" t="s">
        <v>28</v>
      </c>
      <c r="D539" s="152" t="s">
        <v>859</v>
      </c>
      <c r="E539" s="152" t="s">
        <v>995</v>
      </c>
      <c r="F539" s="96" t="s">
        <v>1628</v>
      </c>
      <c r="G539" s="152" t="s">
        <v>1629</v>
      </c>
      <c r="H539" s="152"/>
      <c r="I539" s="175"/>
    </row>
    <row r="540" spans="2:11" s="7" customFormat="1" ht="51">
      <c r="B540" s="254">
        <v>21</v>
      </c>
      <c r="C540" s="270" t="s">
        <v>29</v>
      </c>
      <c r="D540" s="152" t="s">
        <v>1840</v>
      </c>
      <c r="E540" s="152" t="s">
        <v>995</v>
      </c>
      <c r="F540" s="96" t="s">
        <v>1628</v>
      </c>
      <c r="G540" s="152" t="s">
        <v>1629</v>
      </c>
      <c r="H540" s="152"/>
      <c r="I540" s="175"/>
    </row>
    <row r="541" spans="2:11" s="7" customFormat="1" ht="51">
      <c r="B541" s="254">
        <v>22</v>
      </c>
      <c r="C541" s="300" t="s">
        <v>30</v>
      </c>
      <c r="D541" s="152" t="s">
        <v>1841</v>
      </c>
      <c r="E541" s="152" t="s">
        <v>995</v>
      </c>
      <c r="F541" s="96" t="s">
        <v>1628</v>
      </c>
      <c r="G541" s="152" t="s">
        <v>1629</v>
      </c>
      <c r="H541" s="152"/>
      <c r="I541" s="175"/>
    </row>
    <row r="542" spans="2:11" s="7" customFormat="1" ht="38.25">
      <c r="B542" s="254">
        <v>23</v>
      </c>
      <c r="C542" s="270" t="s">
        <v>31</v>
      </c>
      <c r="D542" s="152" t="s">
        <v>886</v>
      </c>
      <c r="E542" s="152" t="s">
        <v>995</v>
      </c>
      <c r="F542" s="96" t="s">
        <v>1628</v>
      </c>
      <c r="G542" s="152" t="s">
        <v>1629</v>
      </c>
      <c r="H542" s="152"/>
      <c r="I542" s="175"/>
    </row>
    <row r="543" spans="2:11" s="7" customFormat="1" ht="51.75" thickBot="1">
      <c r="B543" s="275">
        <v>24</v>
      </c>
      <c r="C543" s="353" t="s">
        <v>32</v>
      </c>
      <c r="D543" s="181" t="s">
        <v>887</v>
      </c>
      <c r="E543" s="181" t="s">
        <v>995</v>
      </c>
      <c r="F543" s="159" t="s">
        <v>1628</v>
      </c>
      <c r="G543" s="181" t="s">
        <v>1629</v>
      </c>
      <c r="H543" s="181"/>
      <c r="I543" s="182"/>
    </row>
    <row r="544" spans="2:11" s="7" customFormat="1">
      <c r="B544" s="6"/>
      <c r="C544" s="41"/>
      <c r="D544" s="6"/>
      <c r="E544" s="6"/>
      <c r="F544" s="5"/>
      <c r="G544" s="6"/>
      <c r="H544" s="6"/>
      <c r="I544" s="6"/>
    </row>
    <row r="545" spans="2:11" s="7" customFormat="1">
      <c r="B545" s="6"/>
      <c r="C545" s="41"/>
      <c r="D545" s="6"/>
      <c r="E545" s="6"/>
      <c r="F545" s="5"/>
      <c r="G545" s="6"/>
      <c r="H545" s="6"/>
      <c r="I545" s="6"/>
    </row>
    <row r="546" spans="2:11" s="7" customFormat="1">
      <c r="B546" s="6"/>
      <c r="C546" s="41"/>
      <c r="D546" s="6"/>
      <c r="E546" s="6"/>
      <c r="F546" s="5"/>
      <c r="G546" s="6"/>
      <c r="H546" s="6"/>
      <c r="I546" s="6"/>
    </row>
    <row r="547" spans="2:11" s="7" customFormat="1">
      <c r="B547" s="6"/>
      <c r="C547" s="41"/>
      <c r="D547" s="6"/>
      <c r="E547" s="6"/>
      <c r="F547" s="5"/>
      <c r="G547" s="6"/>
      <c r="H547" s="6"/>
      <c r="I547" s="6"/>
    </row>
    <row r="548" spans="2:11" s="7" customFormat="1">
      <c r="B548" s="6"/>
      <c r="C548" s="41"/>
      <c r="D548" s="6"/>
      <c r="E548" s="6"/>
      <c r="F548" s="5"/>
      <c r="G548" s="6"/>
      <c r="H548" s="6"/>
      <c r="I548" s="6"/>
    </row>
    <row r="549" spans="2:11" s="7" customFormat="1">
      <c r="B549" s="6"/>
      <c r="C549" s="41"/>
      <c r="D549" s="6"/>
      <c r="E549" s="6"/>
      <c r="F549" s="5"/>
      <c r="G549" s="6"/>
      <c r="H549" s="6"/>
      <c r="I549" s="6"/>
    </row>
    <row r="550" spans="2:11" s="7" customFormat="1">
      <c r="B550" s="6"/>
      <c r="C550" s="41"/>
      <c r="D550" s="6"/>
      <c r="E550" s="6"/>
      <c r="F550" s="5"/>
      <c r="G550" s="6"/>
      <c r="H550" s="6"/>
      <c r="I550" s="6"/>
    </row>
    <row r="551" spans="2:11" s="7" customFormat="1" ht="13.5" thickBot="1">
      <c r="B551" s="6"/>
      <c r="C551" s="41"/>
      <c r="D551" s="6"/>
      <c r="E551" s="6"/>
      <c r="F551" s="5"/>
      <c r="G551" s="6"/>
      <c r="H551" s="6"/>
      <c r="I551" s="6"/>
    </row>
    <row r="552" spans="2:11" s="7" customFormat="1" ht="51.75" thickBot="1">
      <c r="B552" s="276"/>
      <c r="C552" s="277" t="s">
        <v>786</v>
      </c>
      <c r="D552" s="196" t="s">
        <v>795</v>
      </c>
      <c r="E552" s="196" t="s">
        <v>283</v>
      </c>
      <c r="F552" s="196" t="s">
        <v>796</v>
      </c>
      <c r="G552" s="229" t="s">
        <v>797</v>
      </c>
      <c r="H552" s="196" t="s">
        <v>1948</v>
      </c>
      <c r="I552" s="223" t="s">
        <v>792</v>
      </c>
      <c r="J552" s="9"/>
      <c r="K552" s="9"/>
    </row>
    <row r="553" spans="2:11" s="7" customFormat="1" ht="102">
      <c r="B553" s="257">
        <v>25</v>
      </c>
      <c r="C553" s="372" t="s">
        <v>192</v>
      </c>
      <c r="D553" s="214" t="s">
        <v>4</v>
      </c>
      <c r="E553" s="214" t="s">
        <v>5</v>
      </c>
      <c r="F553" s="373" t="s">
        <v>6</v>
      </c>
      <c r="G553" s="373" t="s">
        <v>1831</v>
      </c>
      <c r="H553" s="309" t="s">
        <v>7</v>
      </c>
      <c r="I553" s="221"/>
    </row>
    <row r="554" spans="2:11" s="7" customFormat="1" ht="89.25">
      <c r="B554" s="254">
        <v>26</v>
      </c>
      <c r="C554" s="270" t="s">
        <v>1320</v>
      </c>
      <c r="D554" s="152" t="s">
        <v>894</v>
      </c>
      <c r="E554" s="152" t="s">
        <v>895</v>
      </c>
      <c r="F554" s="225" t="s">
        <v>6</v>
      </c>
      <c r="G554" s="121" t="s">
        <v>1831</v>
      </c>
      <c r="H554" s="121" t="s">
        <v>7</v>
      </c>
      <c r="I554" s="175"/>
    </row>
    <row r="555" spans="2:11" s="7" customFormat="1" ht="79.5" customHeight="1">
      <c r="B555" s="254">
        <v>27</v>
      </c>
      <c r="C555" s="270" t="s">
        <v>1321</v>
      </c>
      <c r="D555" s="152" t="s">
        <v>896</v>
      </c>
      <c r="E555" s="152" t="s">
        <v>895</v>
      </c>
      <c r="F555" s="225" t="s">
        <v>6</v>
      </c>
      <c r="G555" s="121" t="s">
        <v>558</v>
      </c>
      <c r="H555" s="121" t="s">
        <v>7</v>
      </c>
      <c r="I555" s="175"/>
    </row>
    <row r="556" spans="2:11" s="9" customFormat="1" ht="63.75">
      <c r="B556" s="254">
        <v>28</v>
      </c>
      <c r="C556" s="261" t="s">
        <v>1322</v>
      </c>
      <c r="D556" s="96" t="s">
        <v>498</v>
      </c>
      <c r="E556" s="96" t="s">
        <v>499</v>
      </c>
      <c r="F556" s="96" t="s">
        <v>223</v>
      </c>
      <c r="G556" s="96" t="s">
        <v>500</v>
      </c>
      <c r="H556" s="96" t="s">
        <v>501</v>
      </c>
      <c r="I556" s="157" t="s">
        <v>502</v>
      </c>
      <c r="J556" s="5"/>
    </row>
    <row r="557" spans="2:11" s="9" customFormat="1" ht="76.5">
      <c r="B557" s="254">
        <v>29</v>
      </c>
      <c r="C557" s="261" t="s">
        <v>860</v>
      </c>
      <c r="D557" s="96" t="s">
        <v>8</v>
      </c>
      <c r="E557" s="96" t="s">
        <v>9</v>
      </c>
      <c r="F557" s="96" t="s">
        <v>223</v>
      </c>
      <c r="G557" s="96" t="s">
        <v>10</v>
      </c>
      <c r="H557" s="96" t="s">
        <v>11</v>
      </c>
      <c r="I557" s="157"/>
      <c r="J557" s="5"/>
    </row>
    <row r="558" spans="2:11" s="9" customFormat="1" ht="76.5">
      <c r="B558" s="254">
        <v>30</v>
      </c>
      <c r="C558" s="261" t="s">
        <v>861</v>
      </c>
      <c r="D558" s="96" t="s">
        <v>996</v>
      </c>
      <c r="E558" s="96" t="s">
        <v>9</v>
      </c>
      <c r="F558" s="96" t="s">
        <v>223</v>
      </c>
      <c r="G558" s="96" t="s">
        <v>1985</v>
      </c>
      <c r="H558" s="96" t="s">
        <v>1986</v>
      </c>
      <c r="I558" s="157" t="s">
        <v>997</v>
      </c>
      <c r="J558" s="5"/>
    </row>
    <row r="559" spans="2:11" s="9" customFormat="1" ht="76.5">
      <c r="B559" s="254">
        <v>31</v>
      </c>
      <c r="C559" s="249" t="s">
        <v>862</v>
      </c>
      <c r="D559" s="96" t="s">
        <v>863</v>
      </c>
      <c r="E559" s="96" t="s">
        <v>9</v>
      </c>
      <c r="F559" s="96" t="s">
        <v>223</v>
      </c>
      <c r="G559" s="96" t="s">
        <v>1985</v>
      </c>
      <c r="H559" s="96" t="s">
        <v>1986</v>
      </c>
      <c r="I559" s="157" t="s">
        <v>900</v>
      </c>
    </row>
    <row r="560" spans="2:11" s="9" customFormat="1" ht="77.25" thickBot="1">
      <c r="B560" s="275">
        <v>32</v>
      </c>
      <c r="C560" s="338" t="s">
        <v>864</v>
      </c>
      <c r="D560" s="159" t="s">
        <v>901</v>
      </c>
      <c r="E560" s="159" t="s">
        <v>9</v>
      </c>
      <c r="F560" s="159" t="s">
        <v>223</v>
      </c>
      <c r="G560" s="159" t="s">
        <v>1985</v>
      </c>
      <c r="H560" s="159" t="s">
        <v>1986</v>
      </c>
      <c r="I560" s="220"/>
    </row>
    <row r="561" spans="2:11" s="9" customFormat="1">
      <c r="B561" s="6"/>
      <c r="C561" s="40"/>
      <c r="D561" s="5"/>
      <c r="E561" s="5"/>
      <c r="F561" s="5"/>
      <c r="G561" s="5"/>
      <c r="H561" s="5"/>
      <c r="I561" s="5"/>
    </row>
    <row r="562" spans="2:11" s="9" customFormat="1" ht="13.5" thickBot="1">
      <c r="B562" s="6"/>
      <c r="C562" s="40"/>
      <c r="D562" s="5"/>
      <c r="E562" s="5"/>
      <c r="F562" s="5"/>
      <c r="G562" s="5"/>
      <c r="H562" s="5"/>
      <c r="I562" s="5"/>
    </row>
    <row r="563" spans="2:11" s="7" customFormat="1" ht="51.75" thickBot="1">
      <c r="B563" s="276"/>
      <c r="C563" s="277" t="s">
        <v>786</v>
      </c>
      <c r="D563" s="196" t="s">
        <v>795</v>
      </c>
      <c r="E563" s="196" t="s">
        <v>283</v>
      </c>
      <c r="F563" s="196" t="s">
        <v>796</v>
      </c>
      <c r="G563" s="229" t="s">
        <v>797</v>
      </c>
      <c r="H563" s="196" t="s">
        <v>1948</v>
      </c>
      <c r="I563" s="223" t="s">
        <v>792</v>
      </c>
      <c r="J563" s="9"/>
      <c r="K563" s="9"/>
    </row>
    <row r="564" spans="2:11" s="9" customFormat="1" ht="76.5">
      <c r="B564" s="257">
        <v>33</v>
      </c>
      <c r="C564" s="374" t="s">
        <v>865</v>
      </c>
      <c r="D564" s="153" t="s">
        <v>902</v>
      </c>
      <c r="E564" s="153" t="s">
        <v>9</v>
      </c>
      <c r="F564" s="153" t="s">
        <v>223</v>
      </c>
      <c r="G564" s="153" t="s">
        <v>1985</v>
      </c>
      <c r="H564" s="153" t="s">
        <v>1986</v>
      </c>
      <c r="I564" s="216" t="s">
        <v>903</v>
      </c>
    </row>
    <row r="565" spans="2:11" s="9" customFormat="1" ht="76.5">
      <c r="B565" s="254">
        <v>34</v>
      </c>
      <c r="C565" s="249" t="s">
        <v>866</v>
      </c>
      <c r="D565" s="96" t="s">
        <v>904</v>
      </c>
      <c r="E565" s="96" t="s">
        <v>9</v>
      </c>
      <c r="F565" s="96" t="s">
        <v>223</v>
      </c>
      <c r="G565" s="96" t="s">
        <v>1985</v>
      </c>
      <c r="H565" s="96" t="s">
        <v>1986</v>
      </c>
      <c r="I565" s="157" t="s">
        <v>903</v>
      </c>
    </row>
    <row r="566" spans="2:11" s="9" customFormat="1" ht="76.5">
      <c r="B566" s="254">
        <v>35</v>
      </c>
      <c r="C566" s="249" t="s">
        <v>867</v>
      </c>
      <c r="D566" s="96" t="s">
        <v>1882</v>
      </c>
      <c r="E566" s="96" t="s">
        <v>9</v>
      </c>
      <c r="F566" s="96" t="s">
        <v>223</v>
      </c>
      <c r="G566" s="111" t="s">
        <v>1985</v>
      </c>
      <c r="H566" s="96" t="s">
        <v>1986</v>
      </c>
      <c r="I566" s="157" t="s">
        <v>1513</v>
      </c>
    </row>
    <row r="567" spans="2:11" s="9" customFormat="1" ht="114.75">
      <c r="B567" s="254">
        <v>36</v>
      </c>
      <c r="C567" s="242" t="s">
        <v>1227</v>
      </c>
      <c r="D567" s="96" t="s">
        <v>1228</v>
      </c>
      <c r="E567" s="96" t="s">
        <v>868</v>
      </c>
      <c r="F567" s="96" t="s">
        <v>1229</v>
      </c>
      <c r="G567" s="111" t="s">
        <v>1230</v>
      </c>
      <c r="H567" s="96" t="s">
        <v>163</v>
      </c>
      <c r="I567" s="157" t="s">
        <v>164</v>
      </c>
    </row>
    <row r="568" spans="2:11" s="9" customFormat="1" ht="114.75">
      <c r="B568" s="254">
        <v>37</v>
      </c>
      <c r="C568" s="242" t="s">
        <v>1632</v>
      </c>
      <c r="D568" s="96" t="s">
        <v>1633</v>
      </c>
      <c r="E568" s="96" t="s">
        <v>1634</v>
      </c>
      <c r="F568" s="96" t="s">
        <v>1229</v>
      </c>
      <c r="G568" s="111" t="s">
        <v>1230</v>
      </c>
      <c r="H568" s="96" t="s">
        <v>163</v>
      </c>
      <c r="I568" s="157" t="s">
        <v>164</v>
      </c>
    </row>
    <row r="569" spans="2:11" s="9" customFormat="1" ht="51">
      <c r="B569" s="254">
        <v>38</v>
      </c>
      <c r="C569" s="242" t="s">
        <v>1635</v>
      </c>
      <c r="D569" s="96" t="s">
        <v>1636</v>
      </c>
      <c r="E569" s="96" t="s">
        <v>1490</v>
      </c>
      <c r="F569" s="96" t="s">
        <v>1637</v>
      </c>
      <c r="G569" s="111" t="s">
        <v>1638</v>
      </c>
      <c r="H569" s="96" t="s">
        <v>1639</v>
      </c>
      <c r="I569" s="157" t="s">
        <v>1640</v>
      </c>
    </row>
    <row r="570" spans="2:11" s="9" customFormat="1" ht="51">
      <c r="B570" s="254">
        <v>39</v>
      </c>
      <c r="C570" s="242" t="s">
        <v>1641</v>
      </c>
      <c r="D570" s="96" t="s">
        <v>1642</v>
      </c>
      <c r="E570" s="96" t="s">
        <v>1490</v>
      </c>
      <c r="F570" s="96" t="s">
        <v>1637</v>
      </c>
      <c r="G570" s="111" t="s">
        <v>1638</v>
      </c>
      <c r="H570" s="96" t="s">
        <v>1639</v>
      </c>
      <c r="I570" s="157"/>
    </row>
    <row r="571" spans="2:11" s="9" customFormat="1" ht="51">
      <c r="B571" s="254">
        <v>40</v>
      </c>
      <c r="C571" s="242" t="s">
        <v>1643</v>
      </c>
      <c r="D571" s="96" t="s">
        <v>1644</v>
      </c>
      <c r="E571" s="96" t="s">
        <v>1490</v>
      </c>
      <c r="F571" s="96" t="s">
        <v>1637</v>
      </c>
      <c r="G571" s="111" t="s">
        <v>1638</v>
      </c>
      <c r="H571" s="96" t="s">
        <v>1639</v>
      </c>
      <c r="I571" s="157" t="s">
        <v>903</v>
      </c>
    </row>
    <row r="572" spans="2:11" s="9" customFormat="1" ht="51.75" thickBot="1">
      <c r="B572" s="275">
        <v>41</v>
      </c>
      <c r="C572" s="291" t="s">
        <v>1645</v>
      </c>
      <c r="D572" s="159" t="s">
        <v>614</v>
      </c>
      <c r="E572" s="159" t="s">
        <v>1491</v>
      </c>
      <c r="F572" s="159" t="s">
        <v>615</v>
      </c>
      <c r="G572" s="179" t="s">
        <v>616</v>
      </c>
      <c r="H572" s="159" t="s">
        <v>617</v>
      </c>
      <c r="I572" s="220" t="s">
        <v>618</v>
      </c>
    </row>
    <row r="573" spans="2:11" s="9" customFormat="1">
      <c r="B573" s="6"/>
      <c r="C573" s="13"/>
      <c r="D573" s="5"/>
      <c r="E573" s="5"/>
      <c r="F573" s="5"/>
      <c r="G573" s="13"/>
      <c r="H573" s="5"/>
      <c r="I573" s="5"/>
    </row>
    <row r="574" spans="2:11" s="9" customFormat="1">
      <c r="B574" s="6"/>
      <c r="C574" s="13"/>
      <c r="D574" s="5"/>
      <c r="E574" s="5"/>
      <c r="F574" s="5"/>
      <c r="G574" s="13"/>
      <c r="H574" s="5"/>
      <c r="I574" s="5"/>
    </row>
    <row r="575" spans="2:11" s="9" customFormat="1" ht="13.5" thickBot="1">
      <c r="B575" s="6"/>
      <c r="C575" s="13"/>
      <c r="D575" s="5"/>
      <c r="E575" s="5"/>
      <c r="F575" s="5"/>
      <c r="G575" s="13"/>
      <c r="H575" s="5"/>
      <c r="I575" s="5"/>
    </row>
    <row r="576" spans="2:11" s="7" customFormat="1" ht="51.75" thickBot="1">
      <c r="B576" s="276"/>
      <c r="C576" s="277" t="s">
        <v>786</v>
      </c>
      <c r="D576" s="196" t="s">
        <v>795</v>
      </c>
      <c r="E576" s="196" t="s">
        <v>283</v>
      </c>
      <c r="F576" s="196" t="s">
        <v>796</v>
      </c>
      <c r="G576" s="229" t="s">
        <v>797</v>
      </c>
      <c r="H576" s="196" t="s">
        <v>1948</v>
      </c>
      <c r="I576" s="223" t="s">
        <v>792</v>
      </c>
      <c r="J576" s="9"/>
      <c r="K576" s="9"/>
    </row>
    <row r="577" spans="2:9" s="9" customFormat="1" ht="51">
      <c r="B577" s="257">
        <v>42</v>
      </c>
      <c r="C577" s="294" t="s">
        <v>619</v>
      </c>
      <c r="D577" s="153" t="s">
        <v>620</v>
      </c>
      <c r="E577" s="153" t="s">
        <v>1491</v>
      </c>
      <c r="F577" s="153" t="s">
        <v>615</v>
      </c>
      <c r="G577" s="154" t="s">
        <v>616</v>
      </c>
      <c r="H577" s="153" t="s">
        <v>617</v>
      </c>
      <c r="I577" s="216"/>
    </row>
    <row r="578" spans="2:9" s="9" customFormat="1" ht="51">
      <c r="B578" s="254">
        <v>43</v>
      </c>
      <c r="C578" s="242" t="s">
        <v>281</v>
      </c>
      <c r="D578" s="96" t="s">
        <v>621</v>
      </c>
      <c r="E578" s="96" t="s">
        <v>1492</v>
      </c>
      <c r="F578" s="96" t="s">
        <v>622</v>
      </c>
      <c r="G578" s="111" t="s">
        <v>623</v>
      </c>
      <c r="H578" s="96" t="s">
        <v>624</v>
      </c>
      <c r="I578" s="157" t="s">
        <v>1513</v>
      </c>
    </row>
    <row r="579" spans="2:9" s="9" customFormat="1" ht="89.25">
      <c r="B579" s="254">
        <v>44</v>
      </c>
      <c r="C579" s="242" t="s">
        <v>625</v>
      </c>
      <c r="D579" s="96" t="s">
        <v>626</v>
      </c>
      <c r="E579" s="96" t="s">
        <v>627</v>
      </c>
      <c r="F579" s="96" t="s">
        <v>628</v>
      </c>
      <c r="G579" s="111" t="s">
        <v>629</v>
      </c>
      <c r="H579" s="96" t="s">
        <v>630</v>
      </c>
      <c r="I579" s="157" t="s">
        <v>631</v>
      </c>
    </row>
    <row r="580" spans="2:9" s="9" customFormat="1" ht="63.75">
      <c r="B580" s="254">
        <v>45</v>
      </c>
      <c r="C580" s="242" t="s">
        <v>1371</v>
      </c>
      <c r="D580" s="96" t="s">
        <v>180</v>
      </c>
      <c r="E580" s="96" t="s">
        <v>1372</v>
      </c>
      <c r="F580" s="96" t="s">
        <v>1373</v>
      </c>
      <c r="G580" s="111" t="s">
        <v>1374</v>
      </c>
      <c r="H580" s="96" t="s">
        <v>1375</v>
      </c>
      <c r="I580" s="157" t="s">
        <v>684</v>
      </c>
    </row>
    <row r="581" spans="2:9" s="9" customFormat="1" ht="38.25">
      <c r="B581" s="254">
        <v>46</v>
      </c>
      <c r="C581" s="242" t="s">
        <v>1376</v>
      </c>
      <c r="D581" s="96" t="s">
        <v>768</v>
      </c>
      <c r="E581" s="96" t="s">
        <v>1372</v>
      </c>
      <c r="F581" s="96" t="s">
        <v>1373</v>
      </c>
      <c r="G581" s="111" t="s">
        <v>1374</v>
      </c>
      <c r="H581" s="96" t="s">
        <v>1375</v>
      </c>
      <c r="I581" s="157" t="s">
        <v>183</v>
      </c>
    </row>
    <row r="582" spans="2:9" s="9" customFormat="1" ht="51">
      <c r="B582" s="254">
        <v>47</v>
      </c>
      <c r="C582" s="242" t="s">
        <v>769</v>
      </c>
      <c r="D582" s="96" t="s">
        <v>770</v>
      </c>
      <c r="E582" s="96" t="s">
        <v>1372</v>
      </c>
      <c r="F582" s="96" t="s">
        <v>1373</v>
      </c>
      <c r="G582" s="111" t="s">
        <v>1374</v>
      </c>
      <c r="H582" s="96" t="s">
        <v>1375</v>
      </c>
      <c r="I582" s="157" t="s">
        <v>684</v>
      </c>
    </row>
    <row r="583" spans="2:9" s="9" customFormat="1" ht="77.25" thickBot="1">
      <c r="B583" s="275">
        <v>48</v>
      </c>
      <c r="C583" s="291" t="s">
        <v>781</v>
      </c>
      <c r="D583" s="159" t="s">
        <v>782</v>
      </c>
      <c r="E583" s="159" t="s">
        <v>9</v>
      </c>
      <c r="F583" s="159" t="s">
        <v>223</v>
      </c>
      <c r="G583" s="159" t="s">
        <v>1985</v>
      </c>
      <c r="H583" s="159" t="s">
        <v>1944</v>
      </c>
      <c r="I583" s="220"/>
    </row>
    <row r="584" spans="2:9" s="7" customFormat="1">
      <c r="B584" s="6"/>
    </row>
    <row r="585" spans="2:9" s="7" customFormat="1">
      <c r="B585" s="6"/>
    </row>
    <row r="586" spans="2:9" s="9" customFormat="1" ht="13.5" thickBot="1">
      <c r="B586" s="5"/>
      <c r="C586" s="75" t="s">
        <v>516</v>
      </c>
      <c r="D586" s="70"/>
      <c r="E586" s="70"/>
      <c r="F586" s="70"/>
      <c r="G586" s="70"/>
      <c r="H586" s="28"/>
    </row>
    <row r="587" spans="2:9" s="26" customFormat="1" ht="30.75" thickBot="1">
      <c r="B587" s="304"/>
      <c r="C587" s="301" t="s">
        <v>786</v>
      </c>
      <c r="D587" s="237" t="s">
        <v>798</v>
      </c>
      <c r="E587" s="238" t="s">
        <v>229</v>
      </c>
      <c r="F587" s="237" t="s">
        <v>230</v>
      </c>
      <c r="G587" s="239" t="s">
        <v>790</v>
      </c>
    </row>
    <row r="588" spans="2:9" s="7" customFormat="1" ht="51.75" thickBot="1">
      <c r="B588" s="303">
        <v>1</v>
      </c>
      <c r="C588" s="302" t="s">
        <v>725</v>
      </c>
      <c r="D588" s="235" t="s">
        <v>897</v>
      </c>
      <c r="E588" s="235" t="s">
        <v>898</v>
      </c>
      <c r="F588" s="235" t="s">
        <v>899</v>
      </c>
      <c r="G588" s="236" t="s">
        <v>892</v>
      </c>
    </row>
    <row r="589" spans="2:9" s="7" customFormat="1">
      <c r="B589" s="6"/>
    </row>
    <row r="590" spans="2:9" s="7" customFormat="1">
      <c r="B590" s="6"/>
    </row>
    <row r="591" spans="2:9" s="7" customFormat="1">
      <c r="B591" s="6"/>
    </row>
    <row r="592" spans="2:9" s="7" customFormat="1">
      <c r="B592" s="6"/>
    </row>
    <row r="593" spans="2:11" s="7" customFormat="1">
      <c r="B593" s="6"/>
    </row>
    <row r="594" spans="2:11" s="7" customFormat="1">
      <c r="B594" s="6"/>
    </row>
    <row r="595" spans="2:11" s="7" customFormat="1">
      <c r="B595" s="6"/>
    </row>
    <row r="596" spans="2:11" s="7" customFormat="1">
      <c r="B596" s="6"/>
    </row>
    <row r="597" spans="2:11" s="7" customFormat="1">
      <c r="B597" s="6"/>
    </row>
    <row r="598" spans="2:11" s="7" customFormat="1">
      <c r="B598" s="6"/>
    </row>
    <row r="599" spans="2:11" s="9" customFormat="1" ht="13.5" thickBot="1">
      <c r="B599" s="5"/>
      <c r="C599" s="55" t="s">
        <v>799</v>
      </c>
      <c r="D599" s="70"/>
      <c r="E599" s="70"/>
      <c r="F599" s="70"/>
      <c r="G599" s="70"/>
      <c r="H599" s="70"/>
      <c r="I599" s="70"/>
      <c r="J599" s="70"/>
    </row>
    <row r="600" spans="2:11" customFormat="1" ht="15.75" thickBot="1">
      <c r="B600" s="307"/>
      <c r="C600" s="301" t="s">
        <v>786</v>
      </c>
      <c r="D600" s="237" t="s">
        <v>1901</v>
      </c>
      <c r="E600" s="237" t="s">
        <v>1902</v>
      </c>
      <c r="F600" s="237" t="s">
        <v>1903</v>
      </c>
      <c r="G600" s="237" t="s">
        <v>790</v>
      </c>
      <c r="H600" s="237" t="s">
        <v>1904</v>
      </c>
      <c r="I600" s="237" t="s">
        <v>1905</v>
      </c>
      <c r="J600" s="239" t="s">
        <v>1906</v>
      </c>
      <c r="K600" s="14"/>
    </row>
    <row r="601" spans="2:11" s="7" customFormat="1" ht="67.5" customHeight="1">
      <c r="B601" s="264">
        <v>1</v>
      </c>
      <c r="C601" s="305" t="s">
        <v>869</v>
      </c>
      <c r="D601" s="153" t="s">
        <v>481</v>
      </c>
      <c r="E601" s="153" t="s">
        <v>482</v>
      </c>
      <c r="F601" s="153">
        <v>2004</v>
      </c>
      <c r="G601" s="153" t="s">
        <v>729</v>
      </c>
      <c r="H601" s="153"/>
      <c r="I601" s="153" t="s">
        <v>483</v>
      </c>
      <c r="J601" s="216"/>
      <c r="K601" s="9"/>
    </row>
    <row r="602" spans="2:11" s="7" customFormat="1" ht="102">
      <c r="B602" s="254">
        <v>2</v>
      </c>
      <c r="C602" s="262" t="s">
        <v>870</v>
      </c>
      <c r="D602" s="152" t="s">
        <v>484</v>
      </c>
      <c r="E602" s="152" t="s">
        <v>485</v>
      </c>
      <c r="F602" s="152">
        <v>2003</v>
      </c>
      <c r="G602" s="152" t="s">
        <v>486</v>
      </c>
      <c r="H602" s="122" t="s">
        <v>487</v>
      </c>
      <c r="I602" s="152" t="s">
        <v>488</v>
      </c>
      <c r="J602" s="175" t="s">
        <v>489</v>
      </c>
    </row>
    <row r="603" spans="2:11" s="7" customFormat="1" ht="39" thickBot="1">
      <c r="B603" s="256">
        <v>3</v>
      </c>
      <c r="C603" s="306" t="s">
        <v>871</v>
      </c>
      <c r="D603" s="181" t="s">
        <v>490</v>
      </c>
      <c r="E603" s="181" t="s">
        <v>491</v>
      </c>
      <c r="F603" s="181">
        <v>2004</v>
      </c>
      <c r="G603" s="181" t="s">
        <v>492</v>
      </c>
      <c r="H603" s="149" t="s">
        <v>493</v>
      </c>
      <c r="I603" s="181" t="s">
        <v>488</v>
      </c>
      <c r="J603" s="182"/>
    </row>
    <row r="604" spans="2:11" s="7" customFormat="1">
      <c r="B604" s="6"/>
      <c r="C604" s="6"/>
      <c r="D604" s="6"/>
      <c r="E604" s="6"/>
      <c r="F604" s="6"/>
      <c r="G604" s="6"/>
      <c r="H604" s="62"/>
      <c r="I604" s="6"/>
      <c r="J604" s="6"/>
    </row>
    <row r="605" spans="2:11" s="7" customFormat="1">
      <c r="B605" s="6"/>
    </row>
    <row r="606" spans="2:11" s="23" customFormat="1" ht="13.5" thickBot="1">
      <c r="B606" s="5"/>
      <c r="C606" s="55" t="s">
        <v>800</v>
      </c>
      <c r="D606" s="84"/>
      <c r="E606" s="73"/>
      <c r="F606" s="83"/>
      <c r="G606" s="74"/>
      <c r="H606" s="5"/>
    </row>
    <row r="607" spans="2:11" s="7" customFormat="1" ht="51.75" thickBot="1">
      <c r="B607" s="276"/>
      <c r="C607" s="195" t="s">
        <v>786</v>
      </c>
      <c r="D607" s="196" t="s">
        <v>795</v>
      </c>
      <c r="E607" s="196" t="s">
        <v>283</v>
      </c>
      <c r="F607" s="196" t="s">
        <v>796</v>
      </c>
      <c r="G607" s="310" t="s">
        <v>797</v>
      </c>
      <c r="H607" s="21"/>
      <c r="I607" s="21"/>
      <c r="J607" s="9"/>
      <c r="K607" s="9"/>
    </row>
    <row r="608" spans="2:11" s="37" customFormat="1" ht="63.75">
      <c r="B608" s="257">
        <v>1</v>
      </c>
      <c r="C608" s="308" t="s">
        <v>783</v>
      </c>
      <c r="D608" s="309" t="s">
        <v>1771</v>
      </c>
      <c r="E608" s="191"/>
      <c r="F608" s="193"/>
      <c r="G608" s="216"/>
      <c r="H608" s="5"/>
    </row>
    <row r="609" spans="2:11" s="37" customFormat="1" ht="65.25">
      <c r="B609" s="254">
        <v>2</v>
      </c>
      <c r="C609" s="158" t="s">
        <v>1493</v>
      </c>
      <c r="D609" s="121" t="s">
        <v>1494</v>
      </c>
      <c r="E609" s="165"/>
      <c r="F609" s="112"/>
      <c r="G609" s="157"/>
      <c r="H609" s="5"/>
    </row>
    <row r="610" spans="2:11" s="7" customFormat="1" ht="63.75">
      <c r="B610" s="255">
        <v>3</v>
      </c>
      <c r="C610" s="207" t="s">
        <v>1682</v>
      </c>
      <c r="D610" s="111" t="s">
        <v>1867</v>
      </c>
      <c r="E610" s="198" t="s">
        <v>1679</v>
      </c>
      <c r="F610" s="198" t="s">
        <v>1680</v>
      </c>
      <c r="G610" s="210" t="s">
        <v>290</v>
      </c>
      <c r="H610" s="5"/>
      <c r="I610" s="5"/>
      <c r="J610" s="5"/>
      <c r="K610" s="5"/>
    </row>
    <row r="611" spans="2:11" s="7" customFormat="1" ht="51">
      <c r="B611" s="254">
        <v>4</v>
      </c>
      <c r="C611" s="207" t="s">
        <v>1683</v>
      </c>
      <c r="D611" s="111" t="s">
        <v>1868</v>
      </c>
      <c r="E611" s="198" t="s">
        <v>1679</v>
      </c>
      <c r="F611" s="198" t="s">
        <v>1680</v>
      </c>
      <c r="G611" s="210" t="s">
        <v>290</v>
      </c>
      <c r="H611" s="6"/>
      <c r="I611" s="6"/>
      <c r="J611" s="6"/>
      <c r="K611" s="6"/>
    </row>
    <row r="612" spans="2:11" s="7" customFormat="1" ht="63.75">
      <c r="B612" s="254">
        <v>5</v>
      </c>
      <c r="C612" s="207" t="s">
        <v>1684</v>
      </c>
      <c r="D612" s="111" t="s">
        <v>356</v>
      </c>
      <c r="E612" s="198" t="s">
        <v>1679</v>
      </c>
      <c r="F612" s="198" t="s">
        <v>1680</v>
      </c>
      <c r="G612" s="210" t="s">
        <v>290</v>
      </c>
      <c r="H612" s="6"/>
      <c r="I612" s="6"/>
      <c r="J612" s="6"/>
      <c r="K612" s="6"/>
    </row>
    <row r="613" spans="2:11" s="7" customFormat="1" ht="51.75" thickBot="1">
      <c r="B613" s="256">
        <v>6</v>
      </c>
      <c r="C613" s="233" t="s">
        <v>1685</v>
      </c>
      <c r="D613" s="219" t="s">
        <v>357</v>
      </c>
      <c r="E613" s="227" t="s">
        <v>1679</v>
      </c>
      <c r="F613" s="227" t="s">
        <v>1680</v>
      </c>
      <c r="G613" s="234" t="s">
        <v>290</v>
      </c>
      <c r="H613" s="6"/>
      <c r="I613" s="6"/>
      <c r="J613" s="6"/>
      <c r="K613" s="6"/>
    </row>
    <row r="614" spans="2:11" s="7" customFormat="1">
      <c r="B614" s="5"/>
      <c r="C614" s="42"/>
      <c r="D614" s="40"/>
      <c r="E614" s="42"/>
      <c r="F614" s="42"/>
      <c r="G614" s="42"/>
      <c r="H614" s="6"/>
      <c r="I614" s="6"/>
      <c r="J614" s="6"/>
      <c r="K614" s="6"/>
    </row>
    <row r="615" spans="2:11" s="7" customFormat="1">
      <c r="B615" s="5"/>
      <c r="C615" s="42"/>
      <c r="D615" s="40"/>
      <c r="E615" s="42"/>
      <c r="F615" s="42"/>
      <c r="G615" s="42"/>
      <c r="H615" s="6"/>
      <c r="I615" s="6"/>
      <c r="J615" s="6"/>
      <c r="K615" s="6"/>
    </row>
    <row r="616" spans="2:11" s="7" customFormat="1">
      <c r="B616" s="5"/>
      <c r="C616" s="42"/>
      <c r="D616" s="40"/>
      <c r="E616" s="42"/>
      <c r="F616" s="42"/>
      <c r="G616" s="42"/>
      <c r="H616" s="6"/>
      <c r="I616" s="6"/>
      <c r="J616" s="6"/>
      <c r="K616" s="6"/>
    </row>
    <row r="617" spans="2:11" s="7" customFormat="1">
      <c r="B617" s="5"/>
      <c r="C617" s="42"/>
      <c r="D617" s="40"/>
      <c r="E617" s="42"/>
      <c r="F617" s="42"/>
      <c r="G617" s="42"/>
      <c r="H617" s="6"/>
      <c r="I617" s="6"/>
      <c r="J617" s="6"/>
      <c r="K617" s="6"/>
    </row>
    <row r="618" spans="2:11" s="7" customFormat="1" ht="13.5" thickBot="1">
      <c r="B618" s="5"/>
      <c r="C618" s="42"/>
      <c r="D618" s="40"/>
      <c r="E618" s="42"/>
      <c r="F618" s="42"/>
      <c r="G618" s="42"/>
      <c r="H618" s="6"/>
      <c r="I618" s="6"/>
      <c r="J618" s="6"/>
      <c r="K618" s="6"/>
    </row>
    <row r="619" spans="2:11" s="7" customFormat="1" ht="51.75" thickBot="1">
      <c r="B619" s="276"/>
      <c r="C619" s="195" t="s">
        <v>786</v>
      </c>
      <c r="D619" s="196" t="s">
        <v>795</v>
      </c>
      <c r="E619" s="196" t="s">
        <v>283</v>
      </c>
      <c r="F619" s="196" t="s">
        <v>796</v>
      </c>
      <c r="G619" s="310" t="s">
        <v>797</v>
      </c>
      <c r="H619" s="21"/>
      <c r="I619" s="21"/>
      <c r="J619" s="9"/>
      <c r="K619" s="9"/>
    </row>
    <row r="620" spans="2:11" s="7" customFormat="1" ht="51">
      <c r="B620" s="257">
        <v>7</v>
      </c>
      <c r="C620" s="375" t="s">
        <v>1686</v>
      </c>
      <c r="D620" s="154" t="s">
        <v>1687</v>
      </c>
      <c r="E620" s="222" t="s">
        <v>1688</v>
      </c>
      <c r="F620" s="222" t="s">
        <v>1689</v>
      </c>
      <c r="G620" s="366" t="s">
        <v>290</v>
      </c>
      <c r="H620" s="6"/>
      <c r="I620" s="6"/>
      <c r="J620" s="6"/>
      <c r="K620" s="6"/>
    </row>
    <row r="621" spans="2:11" s="7" customFormat="1" ht="51">
      <c r="B621" s="254">
        <v>8</v>
      </c>
      <c r="C621" s="145" t="s">
        <v>1869</v>
      </c>
      <c r="D621" s="111" t="s">
        <v>1690</v>
      </c>
      <c r="E621" s="198" t="s">
        <v>1688</v>
      </c>
      <c r="F621" s="198" t="s">
        <v>1689</v>
      </c>
      <c r="G621" s="210" t="s">
        <v>290</v>
      </c>
      <c r="H621" s="6"/>
      <c r="I621" s="6"/>
      <c r="J621" s="6"/>
      <c r="K621" s="6"/>
    </row>
    <row r="622" spans="2:11" s="7" customFormat="1" ht="51">
      <c r="B622" s="255">
        <v>9</v>
      </c>
      <c r="C622" s="207" t="s">
        <v>234</v>
      </c>
      <c r="D622" s="198" t="s">
        <v>1691</v>
      </c>
      <c r="E622" s="198" t="s">
        <v>1688</v>
      </c>
      <c r="F622" s="198" t="s">
        <v>1689</v>
      </c>
      <c r="G622" s="210" t="s">
        <v>290</v>
      </c>
      <c r="H622" s="6"/>
      <c r="I622" s="6"/>
      <c r="J622" s="6"/>
      <c r="K622" s="6"/>
    </row>
    <row r="623" spans="2:11" s="7" customFormat="1" ht="63.75">
      <c r="B623" s="254">
        <v>10</v>
      </c>
      <c r="C623" s="140" t="s">
        <v>236</v>
      </c>
      <c r="D623" s="111" t="s">
        <v>235</v>
      </c>
      <c r="E623" s="198" t="s">
        <v>1688</v>
      </c>
      <c r="F623" s="198" t="s">
        <v>1689</v>
      </c>
      <c r="G623" s="210" t="s">
        <v>290</v>
      </c>
      <c r="H623" s="6"/>
      <c r="I623" s="6"/>
      <c r="J623" s="6"/>
      <c r="K623" s="6"/>
    </row>
    <row r="624" spans="2:11" s="7" customFormat="1" ht="51.75" thickBot="1">
      <c r="B624" s="275">
        <v>11</v>
      </c>
      <c r="C624" s="233" t="s">
        <v>238</v>
      </c>
      <c r="D624" s="227" t="s">
        <v>237</v>
      </c>
      <c r="E624" s="227" t="s">
        <v>1688</v>
      </c>
      <c r="F624" s="227" t="s">
        <v>1689</v>
      </c>
      <c r="G624" s="234" t="s">
        <v>290</v>
      </c>
      <c r="H624" s="6"/>
      <c r="I624" s="6"/>
      <c r="J624" s="6"/>
      <c r="K624" s="6"/>
    </row>
    <row r="625" spans="2:11" s="37" customFormat="1">
      <c r="B625" s="6"/>
      <c r="C625" s="68"/>
      <c r="D625" s="80"/>
      <c r="E625" s="10"/>
      <c r="G625" s="5"/>
      <c r="H625" s="5"/>
    </row>
    <row r="626" spans="2:11" s="7" customFormat="1">
      <c r="B626" s="6"/>
    </row>
    <row r="627" spans="2:11" s="9" customFormat="1" ht="13.5" thickBot="1">
      <c r="B627" s="5"/>
      <c r="C627" s="55" t="s">
        <v>801</v>
      </c>
      <c r="D627" s="70"/>
      <c r="E627" s="70"/>
      <c r="F627" s="70"/>
      <c r="G627" s="70"/>
    </row>
    <row r="628" spans="2:11" s="7" customFormat="1" ht="51.75" thickBot="1">
      <c r="B628" s="276"/>
      <c r="C628" s="277" t="s">
        <v>786</v>
      </c>
      <c r="D628" s="196" t="s">
        <v>795</v>
      </c>
      <c r="E628" s="196" t="s">
        <v>283</v>
      </c>
      <c r="F628" s="196" t="s">
        <v>796</v>
      </c>
      <c r="G628" s="310" t="s">
        <v>797</v>
      </c>
      <c r="H628" s="21"/>
      <c r="I628" s="21"/>
      <c r="J628" s="9"/>
      <c r="K628" s="9"/>
    </row>
    <row r="629" spans="2:11" s="7" customFormat="1" ht="63.75">
      <c r="B629" s="257">
        <v>1</v>
      </c>
      <c r="C629" s="299" t="s">
        <v>872</v>
      </c>
      <c r="D629" s="191" t="s">
        <v>837</v>
      </c>
      <c r="E629" s="191" t="s">
        <v>477</v>
      </c>
      <c r="F629" s="191" t="s">
        <v>478</v>
      </c>
      <c r="G629" s="216" t="s">
        <v>479</v>
      </c>
    </row>
    <row r="630" spans="2:11" s="7" customFormat="1" ht="63.75">
      <c r="B630" s="254">
        <v>2</v>
      </c>
      <c r="C630" s="281" t="s">
        <v>872</v>
      </c>
      <c r="D630" s="165" t="s">
        <v>480</v>
      </c>
      <c r="E630" s="165" t="s">
        <v>477</v>
      </c>
      <c r="F630" s="165" t="s">
        <v>478</v>
      </c>
      <c r="G630" s="157" t="s">
        <v>479</v>
      </c>
    </row>
    <row r="631" spans="2:11" s="7" customFormat="1" ht="64.5" thickBot="1">
      <c r="B631" s="275">
        <v>3</v>
      </c>
      <c r="C631" s="311" t="s">
        <v>873</v>
      </c>
      <c r="D631" s="180" t="s">
        <v>1941</v>
      </c>
      <c r="E631" s="180" t="s">
        <v>477</v>
      </c>
      <c r="F631" s="180" t="s">
        <v>478</v>
      </c>
      <c r="G631" s="220" t="s">
        <v>479</v>
      </c>
    </row>
    <row r="632" spans="2:11" s="7" customFormat="1">
      <c r="B632" s="6"/>
    </row>
    <row r="633" spans="2:11" s="7" customFormat="1">
      <c r="B633" s="6"/>
    </row>
    <row r="634" spans="2:11" s="9" customFormat="1" ht="13.5" thickBot="1">
      <c r="B634" s="5"/>
      <c r="C634" s="732" t="s">
        <v>802</v>
      </c>
      <c r="D634" s="732"/>
      <c r="E634" s="73"/>
      <c r="F634" s="73"/>
      <c r="G634" s="74"/>
    </row>
    <row r="635" spans="2:11" s="7" customFormat="1" ht="51.75" thickBot="1">
      <c r="B635" s="276"/>
      <c r="C635" s="195" t="s">
        <v>786</v>
      </c>
      <c r="D635" s="196" t="s">
        <v>795</v>
      </c>
      <c r="E635" s="196" t="s">
        <v>283</v>
      </c>
      <c r="F635" s="196" t="s">
        <v>796</v>
      </c>
      <c r="G635" s="310" t="s">
        <v>797</v>
      </c>
      <c r="H635" s="21"/>
      <c r="I635" s="21"/>
      <c r="J635" s="9"/>
      <c r="K635" s="9"/>
    </row>
    <row r="636" spans="2:11" s="7" customFormat="1" ht="39" thickBot="1">
      <c r="B636" s="303">
        <v>1</v>
      </c>
      <c r="C636" s="312" t="s">
        <v>874</v>
      </c>
      <c r="D636" s="313" t="s">
        <v>1942</v>
      </c>
      <c r="E636" s="313" t="s">
        <v>1943</v>
      </c>
      <c r="F636" s="313" t="s">
        <v>1944</v>
      </c>
      <c r="G636" s="314" t="s">
        <v>1945</v>
      </c>
    </row>
    <row r="637" spans="2:11" s="7" customFormat="1">
      <c r="B637" s="6"/>
    </row>
    <row r="638" spans="2:11" ht="13.5" customHeight="1"/>
  </sheetData>
  <mergeCells count="9">
    <mergeCell ref="C634:D634"/>
    <mergeCell ref="C442:E442"/>
    <mergeCell ref="C449:E449"/>
    <mergeCell ref="C456:E456"/>
    <mergeCell ref="C330:F330"/>
    <mergeCell ref="C2:D2"/>
    <mergeCell ref="C119:H119"/>
    <mergeCell ref="C141:H141"/>
    <mergeCell ref="C221:G221"/>
  </mergeCells>
  <phoneticPr fontId="0" type="noConversion"/>
  <hyperlinks>
    <hyperlink ref="E372" r:id="rId1" display="http://www.awma.org/"/>
  </hyperlinks>
  <pageMargins left="0.75" right="0.75" top="1" bottom="1" header="0" footer="0"/>
  <pageSetup scale="65" orientation="landscape" r:id="rId2"/>
  <headerFooter alignWithMargins="0"/>
</worksheet>
</file>

<file path=xl/worksheets/sheet3.xml><?xml version="1.0" encoding="utf-8"?>
<worksheet xmlns="http://schemas.openxmlformats.org/spreadsheetml/2006/main" xmlns:r="http://schemas.openxmlformats.org/officeDocument/2006/relationships">
  <dimension ref="B1:J93"/>
  <sheetViews>
    <sheetView tabSelected="1" topLeftCell="A106" zoomScale="75" workbookViewId="0">
      <selection activeCell="B5" sqref="B5"/>
    </sheetView>
  </sheetViews>
  <sheetFormatPr baseColWidth="10" defaultColWidth="9.140625" defaultRowHeight="12.75"/>
  <cols>
    <col min="1" max="2" width="9.140625" customWidth="1"/>
    <col min="3" max="3" width="27.42578125" customWidth="1"/>
    <col min="4" max="4" width="25" customWidth="1"/>
    <col min="5" max="5" width="18.140625" customWidth="1"/>
    <col min="6" max="6" width="28.42578125" customWidth="1"/>
    <col min="7" max="7" width="18.42578125" customWidth="1"/>
    <col min="8" max="8" width="18.28515625" customWidth="1"/>
  </cols>
  <sheetData>
    <row r="1" spans="2:10" ht="20.25">
      <c r="B1" s="696" t="s">
        <v>159</v>
      </c>
    </row>
    <row r="2" spans="2:10" ht="18">
      <c r="C2" s="89" t="s">
        <v>298</v>
      </c>
      <c r="E2" s="90"/>
    </row>
    <row r="3" spans="2:10" ht="18">
      <c r="B3" s="89"/>
      <c r="C3" s="90"/>
    </row>
    <row r="4" spans="2:10" ht="30">
      <c r="B4" s="704" t="s">
        <v>98</v>
      </c>
      <c r="C4" s="705" t="s">
        <v>299</v>
      </c>
      <c r="D4" s="705" t="s">
        <v>300</v>
      </c>
      <c r="E4" s="705" t="s">
        <v>301</v>
      </c>
      <c r="F4" s="705" t="s">
        <v>1535</v>
      </c>
      <c r="G4" s="705" t="s">
        <v>1536</v>
      </c>
    </row>
    <row r="5" spans="2:10" ht="134.25" customHeight="1">
      <c r="B5" s="98"/>
      <c r="C5" s="410" t="s">
        <v>1146</v>
      </c>
      <c r="D5" s="404" t="s">
        <v>1843</v>
      </c>
      <c r="E5" s="405">
        <v>822</v>
      </c>
      <c r="F5" s="406" t="s">
        <v>510</v>
      </c>
      <c r="G5" s="706">
        <v>1</v>
      </c>
      <c r="H5" s="24"/>
      <c r="I5" s="11"/>
      <c r="J5" s="11"/>
    </row>
    <row r="6" spans="2:10" ht="177.75" customHeight="1">
      <c r="B6" s="98"/>
      <c r="C6" s="404" t="s">
        <v>232</v>
      </c>
      <c r="D6" s="404" t="s">
        <v>1148</v>
      </c>
      <c r="E6" s="405">
        <v>1204</v>
      </c>
      <c r="F6" s="406" t="s">
        <v>511</v>
      </c>
      <c r="G6" s="706">
        <v>1</v>
      </c>
      <c r="H6" s="400"/>
      <c r="I6" s="100"/>
      <c r="J6" s="100"/>
    </row>
    <row r="7" spans="2:10" ht="190.5" customHeight="1">
      <c r="B7" s="98"/>
      <c r="C7" s="407" t="s">
        <v>1531</v>
      </c>
      <c r="D7" s="407" t="s">
        <v>1532</v>
      </c>
      <c r="E7" s="408">
        <v>676.19200000000001</v>
      </c>
      <c r="F7" s="409" t="s">
        <v>1581</v>
      </c>
      <c r="G7" s="707">
        <v>0.65</v>
      </c>
      <c r="H7" s="401"/>
      <c r="J7" s="65"/>
    </row>
    <row r="8" spans="2:10" ht="77.25" customHeight="1">
      <c r="B8" s="98"/>
      <c r="C8" s="410" t="s">
        <v>1387</v>
      </c>
      <c r="D8" s="410" t="s">
        <v>302</v>
      </c>
      <c r="E8" s="405">
        <v>1500</v>
      </c>
      <c r="F8" s="411" t="s">
        <v>358</v>
      </c>
      <c r="G8" s="708">
        <v>0.2</v>
      </c>
      <c r="H8" s="19"/>
      <c r="I8" s="11"/>
      <c r="J8" s="46"/>
    </row>
    <row r="9" spans="2:10" ht="110.25" customHeight="1">
      <c r="B9" s="98"/>
      <c r="C9" s="404" t="s">
        <v>1537</v>
      </c>
      <c r="D9" s="404" t="s">
        <v>1135</v>
      </c>
      <c r="E9" s="412">
        <v>195.8</v>
      </c>
      <c r="F9" s="413" t="s">
        <v>1587</v>
      </c>
      <c r="G9" s="709">
        <v>1</v>
      </c>
      <c r="H9" s="402"/>
      <c r="I9" s="100"/>
      <c r="J9" s="100"/>
    </row>
    <row r="10" spans="2:10" ht="134.25" customHeight="1">
      <c r="B10" s="98"/>
      <c r="C10" s="404" t="s">
        <v>784</v>
      </c>
      <c r="D10" s="404" t="s">
        <v>1135</v>
      </c>
      <c r="E10" s="412">
        <v>1166.44</v>
      </c>
      <c r="F10" s="413" t="s">
        <v>1588</v>
      </c>
      <c r="G10" s="709">
        <v>0.3</v>
      </c>
      <c r="H10" s="403"/>
      <c r="I10" s="399"/>
      <c r="J10" s="100"/>
    </row>
    <row r="11" spans="2:10" ht="190.5" customHeight="1">
      <c r="B11" s="98"/>
      <c r="C11" s="410" t="s">
        <v>1152</v>
      </c>
      <c r="D11" s="410" t="s">
        <v>1538</v>
      </c>
      <c r="E11" s="412">
        <v>366.86399999999998</v>
      </c>
      <c r="F11" s="413" t="s">
        <v>1463</v>
      </c>
      <c r="G11" s="706">
        <v>0.9</v>
      </c>
      <c r="H11" s="403"/>
      <c r="I11" s="11"/>
      <c r="J11" s="46"/>
    </row>
    <row r="12" spans="2:10" ht="164.25" customHeight="1">
      <c r="B12" s="98"/>
      <c r="C12" s="404" t="s">
        <v>1674</v>
      </c>
      <c r="D12" s="410" t="s">
        <v>1539</v>
      </c>
      <c r="E12" s="405">
        <v>1030</v>
      </c>
      <c r="F12" s="406" t="s">
        <v>1582</v>
      </c>
      <c r="G12" s="706">
        <v>1</v>
      </c>
      <c r="H12" s="24"/>
      <c r="I12" s="43"/>
      <c r="J12" s="43"/>
    </row>
    <row r="13" spans="2:10" ht="32.25" customHeight="1">
      <c r="C13" s="104"/>
      <c r="D13" s="664"/>
      <c r="E13" s="106"/>
      <c r="F13" s="665"/>
      <c r="G13" s="666"/>
      <c r="H13" s="24"/>
      <c r="I13" s="43"/>
      <c r="J13" s="43"/>
    </row>
    <row r="14" spans="2:10" ht="30">
      <c r="B14" s="704" t="s">
        <v>98</v>
      </c>
      <c r="C14" s="705" t="s">
        <v>299</v>
      </c>
      <c r="D14" s="705" t="s">
        <v>300</v>
      </c>
      <c r="E14" s="705" t="s">
        <v>301</v>
      </c>
      <c r="F14" s="705" t="s">
        <v>1535</v>
      </c>
      <c r="G14" s="705" t="s">
        <v>1536</v>
      </c>
      <c r="H14" s="24"/>
      <c r="I14" s="43"/>
      <c r="J14" s="43"/>
    </row>
    <row r="15" spans="2:10" ht="210" customHeight="1">
      <c r="B15" s="98"/>
      <c r="C15" s="404" t="s">
        <v>1675</v>
      </c>
      <c r="D15" s="404" t="s">
        <v>303</v>
      </c>
      <c r="E15" s="412">
        <v>353.57600000000002</v>
      </c>
      <c r="F15" s="413" t="s">
        <v>1583</v>
      </c>
      <c r="G15" s="709">
        <v>1</v>
      </c>
      <c r="H15" s="402"/>
      <c r="I15" s="103"/>
      <c r="J15" s="398"/>
    </row>
    <row r="16" spans="2:10" ht="148.5" customHeight="1">
      <c r="B16" s="98"/>
      <c r="C16" s="404" t="s">
        <v>1526</v>
      </c>
      <c r="D16" s="404" t="s">
        <v>1527</v>
      </c>
      <c r="E16" s="412">
        <v>743</v>
      </c>
      <c r="F16" s="413" t="s">
        <v>1584</v>
      </c>
      <c r="G16" s="709">
        <v>1</v>
      </c>
      <c r="H16" s="402"/>
      <c r="I16" s="100"/>
      <c r="J16" s="100"/>
    </row>
    <row r="17" spans="2:10" ht="147.75" customHeight="1">
      <c r="B17" s="98"/>
      <c r="C17" s="404" t="s">
        <v>1528</v>
      </c>
      <c r="D17" s="404" t="s">
        <v>1529</v>
      </c>
      <c r="E17" s="412">
        <v>1226.317</v>
      </c>
      <c r="F17" s="413" t="s">
        <v>1585</v>
      </c>
      <c r="G17" s="709">
        <v>0.8</v>
      </c>
      <c r="H17" s="402"/>
      <c r="I17" s="100"/>
      <c r="J17" s="100"/>
    </row>
    <row r="18" spans="2:10" ht="183.75" customHeight="1">
      <c r="B18" s="98"/>
      <c r="C18" s="404" t="s">
        <v>304</v>
      </c>
      <c r="D18" s="404" t="s">
        <v>305</v>
      </c>
      <c r="E18" s="412">
        <v>453.14</v>
      </c>
      <c r="F18" s="413" t="s">
        <v>1586</v>
      </c>
      <c r="G18" s="709">
        <v>0.95</v>
      </c>
      <c r="H18" s="403"/>
      <c r="I18" s="13"/>
      <c r="J18" s="43"/>
    </row>
    <row r="19" spans="2:10" ht="129" customHeight="1">
      <c r="B19" s="98"/>
      <c r="C19" s="404" t="s">
        <v>1676</v>
      </c>
      <c r="D19" s="404" t="s">
        <v>1677</v>
      </c>
      <c r="E19" s="412">
        <v>731.25</v>
      </c>
      <c r="F19" s="413" t="s">
        <v>1875</v>
      </c>
      <c r="G19" s="709">
        <v>0.75</v>
      </c>
      <c r="H19" s="403"/>
      <c r="I19" s="50"/>
      <c r="J19" s="50"/>
    </row>
    <row r="20" spans="2:10" ht="71.25">
      <c r="B20" s="98"/>
      <c r="C20" s="404" t="s">
        <v>1692</v>
      </c>
      <c r="D20" s="404" t="s">
        <v>1693</v>
      </c>
      <c r="E20" s="405">
        <v>1074</v>
      </c>
      <c r="F20" s="627" t="s">
        <v>1155</v>
      </c>
      <c r="G20" s="720" t="s">
        <v>1155</v>
      </c>
      <c r="H20" s="402"/>
      <c r="I20" s="100"/>
      <c r="J20" s="100"/>
    </row>
    <row r="21" spans="2:10" ht="80.25" customHeight="1">
      <c r="B21" s="98"/>
      <c r="C21" s="404" t="s">
        <v>233</v>
      </c>
      <c r="D21" s="404" t="s">
        <v>1540</v>
      </c>
      <c r="E21" s="405">
        <v>659</v>
      </c>
      <c r="F21" s="406" t="s">
        <v>1462</v>
      </c>
      <c r="G21" s="706">
        <v>0.99</v>
      </c>
      <c r="H21" s="24"/>
      <c r="I21" s="43"/>
      <c r="J21" s="43"/>
    </row>
    <row r="22" spans="2:10" ht="132.75" customHeight="1">
      <c r="B22" s="98"/>
      <c r="C22" s="404" t="s">
        <v>25</v>
      </c>
      <c r="D22" s="404" t="s">
        <v>306</v>
      </c>
      <c r="E22" s="405">
        <v>1042</v>
      </c>
      <c r="F22" s="406" t="s">
        <v>1553</v>
      </c>
      <c r="G22" s="706">
        <v>1</v>
      </c>
      <c r="H22" s="24"/>
      <c r="I22" s="103"/>
      <c r="J22" s="103"/>
    </row>
    <row r="23" spans="2:10" ht="81" customHeight="1">
      <c r="B23" s="98"/>
      <c r="C23" s="404" t="s">
        <v>1678</v>
      </c>
      <c r="D23" s="404" t="s">
        <v>307</v>
      </c>
      <c r="E23" s="414">
        <v>91</v>
      </c>
      <c r="F23" s="406" t="s">
        <v>367</v>
      </c>
      <c r="G23" s="706">
        <v>0.9</v>
      </c>
      <c r="H23" s="24"/>
      <c r="I23" s="53"/>
      <c r="J23" s="53"/>
    </row>
    <row r="24" spans="2:10" ht="49.5" customHeight="1">
      <c r="B24" s="98"/>
      <c r="C24" s="404" t="s">
        <v>1797</v>
      </c>
      <c r="D24" s="404" t="s">
        <v>1798</v>
      </c>
      <c r="E24" s="405">
        <v>1217.5619999999999</v>
      </c>
      <c r="F24" s="415" t="s">
        <v>368</v>
      </c>
      <c r="G24" s="706">
        <v>0.05</v>
      </c>
      <c r="H24" s="18"/>
    </row>
    <row r="25" spans="2:10" s="1" customFormat="1" ht="49.5" customHeight="1">
      <c r="C25" s="104"/>
      <c r="D25" s="104"/>
      <c r="E25" s="106"/>
      <c r="F25" s="667"/>
      <c r="G25" s="666"/>
      <c r="H25" s="18"/>
    </row>
    <row r="26" spans="2:10" ht="49.5" customHeight="1">
      <c r="B26" s="704" t="s">
        <v>98</v>
      </c>
      <c r="C26" s="705" t="s">
        <v>299</v>
      </c>
      <c r="D26" s="705" t="s">
        <v>300</v>
      </c>
      <c r="E26" s="705" t="s">
        <v>301</v>
      </c>
      <c r="F26" s="705" t="s">
        <v>1535</v>
      </c>
      <c r="G26" s="705" t="s">
        <v>1536</v>
      </c>
      <c r="H26" s="18"/>
    </row>
    <row r="27" spans="2:10" ht="108.75" customHeight="1">
      <c r="B27" s="98"/>
      <c r="C27" s="404" t="s">
        <v>1525</v>
      </c>
      <c r="D27" s="404" t="s">
        <v>308</v>
      </c>
      <c r="E27" s="405">
        <v>665</v>
      </c>
      <c r="F27" s="415" t="s">
        <v>1461</v>
      </c>
      <c r="G27" s="706">
        <v>0.6</v>
      </c>
      <c r="H27" s="18"/>
    </row>
    <row r="28" spans="2:10" ht="170.25" customHeight="1">
      <c r="B28" s="98"/>
      <c r="C28" s="404" t="s">
        <v>1010</v>
      </c>
      <c r="D28" s="99" t="s">
        <v>309</v>
      </c>
      <c r="E28" s="412">
        <v>2700</v>
      </c>
      <c r="F28" s="631" t="s">
        <v>1878</v>
      </c>
      <c r="G28" s="718">
        <v>1</v>
      </c>
      <c r="H28" s="376"/>
    </row>
    <row r="29" spans="2:10" ht="108" customHeight="1">
      <c r="B29" s="98"/>
      <c r="C29" s="404" t="s">
        <v>142</v>
      </c>
      <c r="D29" s="99" t="s">
        <v>310</v>
      </c>
      <c r="E29" s="405">
        <v>310</v>
      </c>
      <c r="F29" s="719" t="s">
        <v>1464</v>
      </c>
      <c r="G29" s="629">
        <v>0.9</v>
      </c>
      <c r="H29" s="24"/>
    </row>
    <row r="30" spans="2:10" ht="108" customHeight="1">
      <c r="C30" s="104"/>
      <c r="D30" s="697"/>
      <c r="E30" s="106"/>
      <c r="F30" s="700"/>
      <c r="G30" s="699"/>
      <c r="H30" s="24"/>
    </row>
    <row r="31" spans="2:10">
      <c r="B31" s="13"/>
      <c r="C31" s="13"/>
      <c r="D31" s="56"/>
      <c r="E31" s="43"/>
      <c r="F31" s="57"/>
      <c r="G31" s="56"/>
      <c r="H31" s="13"/>
    </row>
    <row r="32" spans="2:10" ht="18">
      <c r="C32" s="89" t="s">
        <v>1378</v>
      </c>
      <c r="D32" s="56"/>
      <c r="E32" s="43"/>
      <c r="F32" s="57"/>
      <c r="G32" s="56"/>
      <c r="H32" s="13"/>
    </row>
    <row r="33" spans="2:10" ht="31.5">
      <c r="B33" s="704" t="s">
        <v>98</v>
      </c>
      <c r="C33" s="710" t="s">
        <v>299</v>
      </c>
      <c r="D33" s="710" t="s">
        <v>300</v>
      </c>
      <c r="E33" s="710" t="s">
        <v>301</v>
      </c>
      <c r="F33" s="711" t="s">
        <v>1535</v>
      </c>
      <c r="G33" s="711" t="s">
        <v>1536</v>
      </c>
      <c r="H33" s="46"/>
    </row>
    <row r="34" spans="2:10" ht="207" customHeight="1">
      <c r="B34" s="98"/>
      <c r="C34" s="404" t="s">
        <v>1379</v>
      </c>
      <c r="D34" s="99" t="s">
        <v>1796</v>
      </c>
      <c r="E34" s="405">
        <v>391.51299999999998</v>
      </c>
      <c r="F34" s="717" t="s">
        <v>365</v>
      </c>
      <c r="G34" s="629">
        <v>1</v>
      </c>
      <c r="H34" s="13"/>
      <c r="I34" s="43"/>
      <c r="J34" s="43"/>
    </row>
    <row r="35" spans="2:10" ht="104.25" customHeight="1">
      <c r="C35" s="104"/>
      <c r="D35" s="697"/>
      <c r="E35" s="106"/>
      <c r="F35" s="698"/>
      <c r="G35" s="699"/>
      <c r="H35" s="13"/>
      <c r="I35" s="43"/>
      <c r="J35" s="43"/>
    </row>
    <row r="36" spans="2:10">
      <c r="B36" s="13"/>
      <c r="C36" s="13"/>
      <c r="D36" s="56"/>
      <c r="E36" s="43"/>
      <c r="F36" s="57"/>
      <c r="G36" s="56"/>
      <c r="H36" s="13"/>
      <c r="I36" s="43"/>
      <c r="J36" s="43"/>
    </row>
    <row r="37" spans="2:10" ht="18">
      <c r="C37" s="89" t="s">
        <v>1530</v>
      </c>
      <c r="D37" s="56"/>
      <c r="E37" s="43"/>
      <c r="F37" s="57"/>
      <c r="G37" s="56"/>
      <c r="H37" s="13"/>
      <c r="I37" s="43"/>
      <c r="J37" s="43"/>
    </row>
    <row r="38" spans="2:10" ht="31.5">
      <c r="B38" s="704" t="s">
        <v>98</v>
      </c>
      <c r="C38" s="710" t="s">
        <v>299</v>
      </c>
      <c r="D38" s="710" t="s">
        <v>300</v>
      </c>
      <c r="E38" s="710" t="s">
        <v>301</v>
      </c>
      <c r="F38" s="711" t="s">
        <v>1535</v>
      </c>
      <c r="G38" s="711" t="s">
        <v>1536</v>
      </c>
      <c r="H38" s="46"/>
    </row>
    <row r="39" spans="2:10" ht="81" customHeight="1">
      <c r="B39" s="98"/>
      <c r="C39" s="404" t="s">
        <v>1325</v>
      </c>
      <c r="D39" s="404" t="s">
        <v>258</v>
      </c>
      <c r="E39" s="405">
        <v>2700</v>
      </c>
      <c r="F39" s="714" t="s">
        <v>735</v>
      </c>
      <c r="G39" s="715">
        <v>1</v>
      </c>
      <c r="H39" s="13"/>
      <c r="I39" s="43"/>
      <c r="J39" s="43"/>
    </row>
    <row r="40" spans="2:10" ht="81" customHeight="1">
      <c r="C40" s="104"/>
      <c r="D40" s="104"/>
      <c r="E40" s="106"/>
      <c r="F40" s="701"/>
      <c r="G40" s="702"/>
      <c r="H40" s="13"/>
      <c r="I40" s="43"/>
      <c r="J40" s="43"/>
    </row>
    <row r="41" spans="2:10" ht="81" customHeight="1">
      <c r="C41" s="104"/>
      <c r="D41" s="104"/>
      <c r="E41" s="106"/>
      <c r="F41" s="701"/>
      <c r="G41" s="702"/>
      <c r="H41" s="13"/>
      <c r="I41" s="43"/>
      <c r="J41" s="43"/>
    </row>
    <row r="42" spans="2:10" ht="81" customHeight="1">
      <c r="C42" s="104"/>
      <c r="D42" s="104"/>
      <c r="E42" s="106"/>
      <c r="F42" s="701"/>
      <c r="G42" s="702"/>
      <c r="H42" s="13"/>
      <c r="I42" s="43"/>
      <c r="J42" s="43"/>
    </row>
    <row r="43" spans="2:10">
      <c r="B43" s="13"/>
      <c r="C43" s="13"/>
      <c r="D43" s="56"/>
      <c r="E43" s="43"/>
      <c r="F43" s="57"/>
      <c r="G43" s="56"/>
      <c r="H43" s="13"/>
      <c r="I43" s="43"/>
      <c r="J43" s="43"/>
    </row>
    <row r="44" spans="2:10" ht="18">
      <c r="C44" s="89" t="s">
        <v>919</v>
      </c>
      <c r="D44" s="56"/>
      <c r="E44" s="43"/>
      <c r="F44" s="57"/>
      <c r="G44" s="56"/>
      <c r="H44" s="13"/>
      <c r="I44" s="43"/>
      <c r="J44" s="43"/>
    </row>
    <row r="45" spans="2:10" ht="31.5">
      <c r="B45" s="704" t="s">
        <v>98</v>
      </c>
      <c r="C45" s="710" t="s">
        <v>299</v>
      </c>
      <c r="D45" s="710" t="s">
        <v>300</v>
      </c>
      <c r="E45" s="710" t="s">
        <v>301</v>
      </c>
      <c r="F45" s="711" t="s">
        <v>1535</v>
      </c>
      <c r="G45" s="711" t="s">
        <v>1536</v>
      </c>
      <c r="H45" s="46"/>
    </row>
    <row r="46" spans="2:10" ht="114">
      <c r="B46" s="98"/>
      <c r="C46" s="99" t="s">
        <v>920</v>
      </c>
      <c r="D46" s="99" t="s">
        <v>311</v>
      </c>
      <c r="E46" s="416">
        <v>1327.5350000000001</v>
      </c>
      <c r="F46" s="716" t="s">
        <v>503</v>
      </c>
      <c r="G46" s="629">
        <v>1</v>
      </c>
      <c r="H46" s="18"/>
      <c r="I46" s="18"/>
    </row>
    <row r="47" spans="2:10" ht="128.25">
      <c r="B47" s="98"/>
      <c r="C47" s="99" t="s">
        <v>231</v>
      </c>
      <c r="D47" s="99" t="s">
        <v>312</v>
      </c>
      <c r="E47" s="416">
        <v>1055</v>
      </c>
      <c r="F47" s="629" t="s">
        <v>1155</v>
      </c>
      <c r="G47" s="715">
        <v>1</v>
      </c>
      <c r="H47" s="13"/>
      <c r="I47" s="43"/>
      <c r="J47" s="43"/>
    </row>
    <row r="48" spans="2:10" ht="171">
      <c r="B48" s="98"/>
      <c r="C48" s="99" t="s">
        <v>1010</v>
      </c>
      <c r="D48" s="99" t="s">
        <v>313</v>
      </c>
      <c r="E48" s="416">
        <v>2512</v>
      </c>
      <c r="F48" s="717" t="s">
        <v>1879</v>
      </c>
      <c r="G48" s="715">
        <v>1</v>
      </c>
      <c r="H48" s="13"/>
      <c r="I48" s="43"/>
      <c r="J48" s="43"/>
    </row>
    <row r="49" spans="2:10">
      <c r="B49" s="13"/>
      <c r="C49" s="13"/>
      <c r="D49" s="56"/>
      <c r="E49" s="43"/>
      <c r="F49" s="57"/>
      <c r="G49" s="56"/>
      <c r="H49" s="13"/>
      <c r="I49" s="43"/>
      <c r="J49" s="43"/>
    </row>
    <row r="50" spans="2:10">
      <c r="B50" s="13"/>
      <c r="C50" s="13"/>
      <c r="D50" s="56"/>
      <c r="E50" s="43"/>
      <c r="F50" s="57"/>
      <c r="G50" s="56"/>
      <c r="H50" s="13"/>
      <c r="I50" s="43"/>
      <c r="J50" s="43"/>
    </row>
    <row r="51" spans="2:10" ht="18">
      <c r="C51" s="89" t="s">
        <v>726</v>
      </c>
      <c r="D51" s="56"/>
      <c r="E51" s="43"/>
      <c r="F51" s="57"/>
      <c r="G51" s="56"/>
      <c r="H51" s="13"/>
      <c r="I51" s="43"/>
      <c r="J51" s="43"/>
    </row>
    <row r="52" spans="2:10" ht="31.5">
      <c r="B52" s="704" t="s">
        <v>98</v>
      </c>
      <c r="C52" s="710" t="s">
        <v>299</v>
      </c>
      <c r="D52" s="710" t="s">
        <v>300</v>
      </c>
      <c r="E52" s="710" t="s">
        <v>301</v>
      </c>
      <c r="F52" s="711" t="s">
        <v>1535</v>
      </c>
      <c r="G52" s="711" t="s">
        <v>1536</v>
      </c>
      <c r="H52" s="46"/>
    </row>
    <row r="53" spans="2:10" ht="66.75" customHeight="1">
      <c r="B53" s="98"/>
      <c r="C53" s="404" t="s">
        <v>727</v>
      </c>
      <c r="D53" s="404" t="s">
        <v>728</v>
      </c>
      <c r="E53" s="405">
        <v>256</v>
      </c>
      <c r="F53" s="714" t="s">
        <v>369</v>
      </c>
      <c r="G53" s="715">
        <v>0.3</v>
      </c>
      <c r="H53" s="13"/>
      <c r="I53" s="43"/>
      <c r="J53" s="43"/>
    </row>
    <row r="54" spans="2:10" ht="120" customHeight="1">
      <c r="B54" s="98"/>
      <c r="C54" s="404" t="s">
        <v>1149</v>
      </c>
      <c r="D54" s="404" t="s">
        <v>1148</v>
      </c>
      <c r="E54" s="405">
        <v>81</v>
      </c>
      <c r="F54" s="406" t="s">
        <v>504</v>
      </c>
      <c r="G54" s="715">
        <v>1</v>
      </c>
      <c r="H54" s="24"/>
      <c r="J54" s="43"/>
    </row>
    <row r="55" spans="2:10" ht="132.75" customHeight="1">
      <c r="B55" s="98"/>
      <c r="C55" s="404" t="s">
        <v>1156</v>
      </c>
      <c r="D55" s="404" t="s">
        <v>135</v>
      </c>
      <c r="E55" s="405">
        <v>70</v>
      </c>
      <c r="F55" s="413" t="s">
        <v>505</v>
      </c>
      <c r="G55" s="708">
        <v>0.75</v>
      </c>
      <c r="H55" s="402"/>
      <c r="J55" s="46"/>
    </row>
    <row r="56" spans="2:10" ht="82.5" customHeight="1">
      <c r="B56" s="98"/>
      <c r="C56" s="404" t="s">
        <v>1044</v>
      </c>
      <c r="D56" s="404" t="s">
        <v>1045</v>
      </c>
      <c r="E56" s="405">
        <v>112</v>
      </c>
      <c r="F56" s="406" t="s">
        <v>1876</v>
      </c>
      <c r="G56" s="706">
        <v>0.99</v>
      </c>
      <c r="H56" s="66"/>
      <c r="J56" s="53"/>
    </row>
    <row r="57" spans="2:10" ht="186" customHeight="1">
      <c r="B57" s="98"/>
      <c r="C57" s="404" t="s">
        <v>1377</v>
      </c>
      <c r="D57" s="712" t="s">
        <v>1541</v>
      </c>
      <c r="E57" s="405">
        <v>145</v>
      </c>
      <c r="F57" s="410" t="s">
        <v>506</v>
      </c>
      <c r="G57" s="715">
        <v>1</v>
      </c>
      <c r="H57" s="417"/>
    </row>
    <row r="58" spans="2:10">
      <c r="B58" s="13"/>
      <c r="C58" s="30"/>
      <c r="D58" s="13"/>
    </row>
    <row r="59" spans="2:10">
      <c r="B59" s="13"/>
      <c r="C59" s="30"/>
      <c r="D59" s="13"/>
    </row>
    <row r="60" spans="2:10" ht="18">
      <c r="C60" s="89" t="s">
        <v>15</v>
      </c>
      <c r="D60" s="13"/>
    </row>
    <row r="61" spans="2:10" ht="31.5">
      <c r="B61" s="704" t="s">
        <v>98</v>
      </c>
      <c r="C61" s="710" t="s">
        <v>299</v>
      </c>
      <c r="D61" s="710" t="s">
        <v>300</v>
      </c>
      <c r="E61" s="710" t="s">
        <v>301</v>
      </c>
      <c r="F61" s="711" t="s">
        <v>1535</v>
      </c>
      <c r="G61" s="711" t="s">
        <v>1536</v>
      </c>
      <c r="H61" s="46"/>
    </row>
    <row r="62" spans="2:10" ht="85.5">
      <c r="B62" s="98"/>
      <c r="C62" s="404" t="s">
        <v>1795</v>
      </c>
      <c r="D62" s="424" t="s">
        <v>1796</v>
      </c>
      <c r="E62" s="405">
        <v>243</v>
      </c>
      <c r="F62" s="713" t="s">
        <v>366</v>
      </c>
      <c r="G62" s="706">
        <v>0.5</v>
      </c>
      <c r="H62" s="39"/>
      <c r="I62" s="14"/>
      <c r="J62" s="14"/>
    </row>
    <row r="63" spans="2:10" ht="14.25">
      <c r="B63" s="104"/>
      <c r="C63" s="105"/>
      <c r="D63" s="106"/>
      <c r="E63" s="26"/>
      <c r="F63" s="77"/>
      <c r="G63" s="38"/>
      <c r="H63" s="14"/>
      <c r="I63" s="14"/>
      <c r="J63" s="14"/>
    </row>
    <row r="64" spans="2:10" ht="14.25">
      <c r="B64" s="104"/>
      <c r="C64" s="105"/>
      <c r="D64" s="106"/>
      <c r="E64" s="26"/>
      <c r="F64" s="77"/>
      <c r="G64" s="38"/>
      <c r="H64" s="14"/>
      <c r="I64" s="14"/>
      <c r="J64" s="14"/>
    </row>
    <row r="65" spans="2:10" ht="18">
      <c r="C65" s="89" t="s">
        <v>26</v>
      </c>
      <c r="D65" s="106"/>
      <c r="E65" s="26"/>
      <c r="F65" s="77"/>
      <c r="G65" s="38"/>
      <c r="H65" s="14"/>
      <c r="I65" s="14"/>
      <c r="J65" s="14"/>
    </row>
    <row r="66" spans="2:10" ht="31.5">
      <c r="B66" s="704" t="s">
        <v>98</v>
      </c>
      <c r="C66" s="710" t="s">
        <v>299</v>
      </c>
      <c r="D66" s="710" t="s">
        <v>300</v>
      </c>
      <c r="E66" s="710" t="s">
        <v>301</v>
      </c>
      <c r="F66" s="711" t="s">
        <v>1535</v>
      </c>
      <c r="G66" s="711" t="s">
        <v>1536</v>
      </c>
      <c r="H66" s="46"/>
    </row>
    <row r="67" spans="2:10" ht="126.75" customHeight="1">
      <c r="B67" s="98"/>
      <c r="C67" s="404" t="s">
        <v>27</v>
      </c>
      <c r="D67" s="712" t="s">
        <v>1542</v>
      </c>
      <c r="E67" s="405">
        <v>130</v>
      </c>
      <c r="F67" s="406" t="s">
        <v>507</v>
      </c>
      <c r="G67" s="706">
        <v>0.8</v>
      </c>
      <c r="H67" s="24"/>
      <c r="J67" s="14"/>
    </row>
    <row r="68" spans="2:10" ht="14.25">
      <c r="B68" s="104"/>
      <c r="C68" s="105"/>
      <c r="D68" s="106"/>
      <c r="E68" s="26"/>
      <c r="F68" s="77"/>
      <c r="G68" s="38"/>
      <c r="H68" s="14"/>
      <c r="I68" s="14"/>
      <c r="J68" s="14"/>
    </row>
    <row r="69" spans="2:10" ht="18">
      <c r="C69" s="89" t="s">
        <v>1153</v>
      </c>
      <c r="D69" s="106"/>
      <c r="E69" s="26"/>
      <c r="F69" s="77"/>
      <c r="G69" s="38"/>
      <c r="H69" s="14"/>
      <c r="I69" s="14"/>
      <c r="J69" s="14"/>
    </row>
    <row r="70" spans="2:10" ht="31.5">
      <c r="B70" s="704" t="s">
        <v>98</v>
      </c>
      <c r="C70" s="710" t="s">
        <v>299</v>
      </c>
      <c r="D70" s="710" t="s">
        <v>300</v>
      </c>
      <c r="E70" s="710" t="s">
        <v>301</v>
      </c>
      <c r="F70" s="711" t="s">
        <v>1535</v>
      </c>
      <c r="G70" s="711" t="s">
        <v>1536</v>
      </c>
      <c r="H70" s="46"/>
    </row>
    <row r="71" spans="2:10" ht="171">
      <c r="B71" s="98"/>
      <c r="C71" s="404" t="s">
        <v>1154</v>
      </c>
      <c r="D71" s="712" t="s">
        <v>1543</v>
      </c>
      <c r="E71" s="405" t="s">
        <v>1155</v>
      </c>
      <c r="F71" s="415" t="s">
        <v>1877</v>
      </c>
      <c r="G71" s="706">
        <v>0.5</v>
      </c>
      <c r="H71" s="39"/>
      <c r="I71" s="26"/>
      <c r="J71" s="26"/>
    </row>
    <row r="72" spans="2:10" ht="57">
      <c r="B72" s="98"/>
      <c r="C72" s="404" t="s">
        <v>1138</v>
      </c>
      <c r="D72" s="712" t="s">
        <v>1544</v>
      </c>
      <c r="E72" s="405" t="s">
        <v>1155</v>
      </c>
      <c r="F72" s="410" t="s">
        <v>1545</v>
      </c>
      <c r="G72" s="706">
        <v>0.9</v>
      </c>
      <c r="H72" s="417"/>
    </row>
    <row r="73" spans="2:10">
      <c r="B73" s="35"/>
      <c r="C73" s="35"/>
      <c r="D73" s="35"/>
      <c r="E73" s="35"/>
      <c r="F73" s="76"/>
      <c r="G73" s="51"/>
      <c r="H73" s="35"/>
      <c r="I73" s="35"/>
      <c r="J73" s="35"/>
    </row>
    <row r="74" spans="2:10" ht="18">
      <c r="C74" s="89" t="s">
        <v>815</v>
      </c>
      <c r="D74" s="46"/>
      <c r="E74" s="46"/>
      <c r="F74" s="78"/>
      <c r="G74" s="107"/>
      <c r="H74" s="46"/>
      <c r="I74" s="46"/>
      <c r="J74" s="46"/>
    </row>
    <row r="75" spans="2:10" ht="31.5">
      <c r="B75" s="704" t="s">
        <v>98</v>
      </c>
      <c r="C75" s="710" t="s">
        <v>299</v>
      </c>
      <c r="D75" s="710" t="s">
        <v>300</v>
      </c>
      <c r="E75" s="710" t="s">
        <v>301</v>
      </c>
      <c r="F75" s="711" t="s">
        <v>1535</v>
      </c>
      <c r="G75" s="711" t="s">
        <v>1536</v>
      </c>
      <c r="H75" s="46"/>
    </row>
    <row r="76" spans="2:10" ht="168" customHeight="1">
      <c r="B76" s="98"/>
      <c r="C76" s="404" t="s">
        <v>314</v>
      </c>
      <c r="D76" s="712" t="s">
        <v>816</v>
      </c>
      <c r="E76" s="405" t="s">
        <v>1155</v>
      </c>
      <c r="F76" s="406" t="s">
        <v>1880</v>
      </c>
      <c r="G76" s="706">
        <v>0.2</v>
      </c>
      <c r="H76" s="24"/>
      <c r="I76" s="108"/>
      <c r="J76" s="108"/>
    </row>
    <row r="77" spans="2:10">
      <c r="B77" s="13"/>
      <c r="C77" s="13"/>
      <c r="D77" s="30"/>
      <c r="E77" s="50"/>
      <c r="F77" s="101"/>
      <c r="G77" s="51"/>
      <c r="H77" s="100"/>
      <c r="I77" s="100"/>
      <c r="J77" s="100"/>
    </row>
    <row r="78" spans="2:10" ht="18">
      <c r="C78" s="89" t="s">
        <v>315</v>
      </c>
      <c r="D78" s="13"/>
      <c r="E78" s="30"/>
      <c r="F78" s="43"/>
      <c r="G78" s="43"/>
      <c r="H78" s="43"/>
      <c r="I78" s="43"/>
      <c r="J78" s="43"/>
    </row>
    <row r="79" spans="2:10" ht="31.5">
      <c r="B79" s="704" t="s">
        <v>98</v>
      </c>
      <c r="C79" s="710" t="s">
        <v>299</v>
      </c>
      <c r="D79" s="710" t="s">
        <v>300</v>
      </c>
      <c r="E79" s="710" t="s">
        <v>301</v>
      </c>
      <c r="F79" s="711" t="s">
        <v>1535</v>
      </c>
      <c r="G79" s="711" t="s">
        <v>1536</v>
      </c>
      <c r="H79" s="46"/>
    </row>
    <row r="80" spans="2:10" ht="85.5">
      <c r="B80" s="98"/>
      <c r="C80" s="99" t="s">
        <v>316</v>
      </c>
      <c r="D80" s="424" t="s">
        <v>1546</v>
      </c>
      <c r="E80" s="416">
        <v>125000</v>
      </c>
      <c r="F80" s="424" t="s">
        <v>1547</v>
      </c>
      <c r="G80" s="629">
        <v>0.2</v>
      </c>
      <c r="H80" s="24"/>
      <c r="I80" s="13"/>
      <c r="J80" s="13"/>
    </row>
    <row r="81" spans="2:10">
      <c r="B81" s="2"/>
      <c r="E81" s="2"/>
    </row>
    <row r="82" spans="2:10" ht="18">
      <c r="C82" s="89" t="s">
        <v>133</v>
      </c>
      <c r="D82" s="26"/>
      <c r="E82" s="26"/>
      <c r="F82" s="58"/>
      <c r="G82" s="26"/>
      <c r="H82" s="26"/>
      <c r="I82" s="26"/>
      <c r="J82" s="26"/>
    </row>
    <row r="83" spans="2:10" ht="31.5">
      <c r="B83" s="704" t="s">
        <v>98</v>
      </c>
      <c r="C83" s="710" t="s">
        <v>299</v>
      </c>
      <c r="D83" s="710" t="s">
        <v>300</v>
      </c>
      <c r="E83" s="710" t="s">
        <v>301</v>
      </c>
      <c r="F83" s="711" t="s">
        <v>1535</v>
      </c>
      <c r="G83" s="711" t="s">
        <v>1536</v>
      </c>
      <c r="H83" s="46"/>
    </row>
    <row r="84" spans="2:10" ht="125.25" customHeight="1">
      <c r="B84" s="98"/>
      <c r="C84" s="99" t="s">
        <v>134</v>
      </c>
      <c r="D84" s="424" t="s">
        <v>1148</v>
      </c>
      <c r="E84" s="416" t="s">
        <v>1155</v>
      </c>
      <c r="F84" s="99" t="s">
        <v>508</v>
      </c>
      <c r="G84" s="706">
        <v>0.99</v>
      </c>
      <c r="H84" s="25"/>
      <c r="I84" s="25"/>
    </row>
    <row r="85" spans="2:10" ht="273.75" customHeight="1">
      <c r="B85" s="89"/>
      <c r="C85" s="26"/>
      <c r="D85" s="26"/>
      <c r="E85" s="54"/>
      <c r="F85" s="58"/>
      <c r="G85" s="26"/>
      <c r="H85" s="26"/>
      <c r="I85" s="26"/>
      <c r="J85" s="26"/>
    </row>
    <row r="86" spans="2:10" ht="18">
      <c r="C86" s="89" t="s">
        <v>317</v>
      </c>
      <c r="D86" s="26"/>
      <c r="E86" s="26"/>
      <c r="F86" s="54"/>
      <c r="G86" s="26"/>
      <c r="H86" s="26"/>
      <c r="I86" s="26"/>
      <c r="J86" s="26"/>
    </row>
    <row r="87" spans="2:10" ht="31.5">
      <c r="B87" s="704" t="s">
        <v>98</v>
      </c>
      <c r="C87" s="710" t="s">
        <v>299</v>
      </c>
      <c r="D87" s="710" t="s">
        <v>300</v>
      </c>
      <c r="E87" s="710" t="s">
        <v>301</v>
      </c>
      <c r="F87" s="711" t="s">
        <v>1535</v>
      </c>
      <c r="G87" s="711" t="s">
        <v>1536</v>
      </c>
      <c r="H87" s="710" t="s">
        <v>1548</v>
      </c>
    </row>
    <row r="88" spans="2:10" ht="144.75">
      <c r="B88" s="98"/>
      <c r="C88" s="721" t="s">
        <v>157</v>
      </c>
      <c r="D88" s="721" t="s">
        <v>1549</v>
      </c>
      <c r="E88" s="416">
        <v>568</v>
      </c>
      <c r="F88" s="102" t="s">
        <v>371</v>
      </c>
      <c r="G88" s="629">
        <v>0.8</v>
      </c>
      <c r="H88" s="424" t="s">
        <v>156</v>
      </c>
      <c r="I88" s="418"/>
      <c r="J88" s="419"/>
    </row>
    <row r="89" spans="2:10" ht="75" customHeight="1">
      <c r="B89" s="98"/>
      <c r="C89" s="424" t="s">
        <v>318</v>
      </c>
      <c r="D89" s="421" t="s">
        <v>258</v>
      </c>
      <c r="E89" s="630" t="s">
        <v>1155</v>
      </c>
      <c r="F89" s="722" t="s">
        <v>370</v>
      </c>
      <c r="G89" s="422">
        <v>0.1</v>
      </c>
      <c r="H89" s="424" t="s">
        <v>259</v>
      </c>
      <c r="I89" s="420"/>
      <c r="J89" s="26"/>
    </row>
    <row r="90" spans="2:10" ht="96" customHeight="1">
      <c r="B90" s="98"/>
      <c r="C90" s="721" t="s">
        <v>1137</v>
      </c>
      <c r="D90" s="421" t="s">
        <v>1135</v>
      </c>
      <c r="E90" s="630" t="s">
        <v>1155</v>
      </c>
      <c r="F90" s="102" t="s">
        <v>509</v>
      </c>
      <c r="G90" s="422">
        <v>0.1</v>
      </c>
      <c r="H90" s="721" t="s">
        <v>1136</v>
      </c>
      <c r="I90" s="423"/>
    </row>
    <row r="91" spans="2:10" ht="128.25" customHeight="1">
      <c r="B91" s="98"/>
      <c r="C91" s="424" t="s">
        <v>319</v>
      </c>
      <c r="D91" s="424" t="s">
        <v>1550</v>
      </c>
      <c r="E91" s="723" t="s">
        <v>320</v>
      </c>
      <c r="F91" s="99" t="s">
        <v>1551</v>
      </c>
      <c r="G91" s="628" t="s">
        <v>1881</v>
      </c>
      <c r="H91" s="424" t="s">
        <v>1780</v>
      </c>
      <c r="I91" s="425"/>
      <c r="J91" s="26"/>
    </row>
    <row r="92" spans="2:10" ht="173.25">
      <c r="B92" s="98"/>
      <c r="C92" s="424" t="s">
        <v>261</v>
      </c>
      <c r="D92" s="424" t="s">
        <v>1552</v>
      </c>
      <c r="E92" s="630" t="s">
        <v>1155</v>
      </c>
      <c r="F92" s="724" t="s">
        <v>1155</v>
      </c>
      <c r="G92" s="706">
        <v>0.9</v>
      </c>
      <c r="H92" s="424" t="s">
        <v>260</v>
      </c>
      <c r="I92" s="59"/>
    </row>
    <row r="93" spans="2:10">
      <c r="B93" s="17"/>
      <c r="C93" s="26"/>
      <c r="D93" s="26"/>
      <c r="E93" s="29"/>
      <c r="F93" s="29"/>
      <c r="G93" s="26"/>
      <c r="H93" s="26"/>
      <c r="I93" s="26"/>
      <c r="J93" s="26"/>
    </row>
  </sheetData>
  <phoneticPr fontId="0" type="noConversion"/>
  <hyperlinks>
    <hyperlink ref="D65180" r:id="rId1" display="http://www.awma.org/"/>
  </hyperlinks>
  <pageMargins left="0.75" right="0.75" top="1" bottom="1" header="0.5" footer="0.5"/>
  <pageSetup scale="50" orientation="portrait" r:id="rId2"/>
  <headerFooter alignWithMargins="0"/>
</worksheet>
</file>

<file path=xl/worksheets/sheet4.xml><?xml version="1.0" encoding="utf-8"?>
<worksheet xmlns="http://schemas.openxmlformats.org/spreadsheetml/2006/main" xmlns:r="http://schemas.openxmlformats.org/officeDocument/2006/relationships">
  <dimension ref="A1:U180"/>
  <sheetViews>
    <sheetView topLeftCell="A136" zoomScale="80" zoomScaleNormal="80" workbookViewId="0">
      <selection activeCell="B28" sqref="B28:G35"/>
    </sheetView>
  </sheetViews>
  <sheetFormatPr baseColWidth="10" defaultColWidth="9.140625" defaultRowHeight="12.75"/>
  <cols>
    <col min="1" max="1" width="7.140625" customWidth="1"/>
    <col min="2" max="3" width="18.28515625" customWidth="1"/>
    <col min="4" max="4" width="18.140625" customWidth="1"/>
    <col min="5" max="7" width="18.42578125" customWidth="1"/>
    <col min="8" max="8" width="17.85546875" customWidth="1"/>
    <col min="9" max="14" width="9.140625" customWidth="1"/>
    <col min="15" max="15" width="11" customWidth="1"/>
    <col min="16" max="18" width="9.140625" customWidth="1"/>
    <col min="19" max="19" width="9.7109375" bestFit="1" customWidth="1"/>
  </cols>
  <sheetData>
    <row r="1" spans="1:9" ht="20.25">
      <c r="A1" s="696" t="s">
        <v>161</v>
      </c>
    </row>
    <row r="3" spans="1:9" ht="13.5" thickBot="1"/>
    <row r="4" spans="1:9" ht="17.25" thickTop="1" thickBot="1">
      <c r="B4" s="735" t="s">
        <v>927</v>
      </c>
      <c r="C4" s="736"/>
      <c r="D4" s="736"/>
      <c r="E4" s="736"/>
      <c r="F4" s="736"/>
      <c r="G4" s="737"/>
    </row>
    <row r="5" spans="1:9" s="426" customFormat="1" ht="14.25" customHeight="1" thickTop="1" thickBot="1">
      <c r="B5" s="738" t="s">
        <v>928</v>
      </c>
      <c r="C5" s="739"/>
      <c r="D5" s="739"/>
      <c r="E5" s="739"/>
      <c r="F5" s="739"/>
      <c r="G5" s="740"/>
    </row>
    <row r="6" spans="1:9" s="426" customFormat="1" ht="84.75" customHeight="1" thickBot="1">
      <c r="B6" s="427" t="s">
        <v>929</v>
      </c>
      <c r="C6" s="428" t="s">
        <v>930</v>
      </c>
      <c r="D6" s="428" t="s">
        <v>931</v>
      </c>
      <c r="E6" s="428" t="s">
        <v>932</v>
      </c>
      <c r="F6" s="429" t="s">
        <v>933</v>
      </c>
      <c r="G6" s="432" t="s">
        <v>934</v>
      </c>
    </row>
    <row r="7" spans="1:9" s="426" customFormat="1" ht="60" customHeight="1" thickBot="1">
      <c r="B7" s="433" t="s">
        <v>935</v>
      </c>
      <c r="C7" s="434">
        <v>10</v>
      </c>
      <c r="D7" s="434">
        <v>21</v>
      </c>
      <c r="E7" s="434">
        <v>8</v>
      </c>
      <c r="F7" s="434">
        <v>13</v>
      </c>
      <c r="G7" s="435">
        <v>1</v>
      </c>
    </row>
    <row r="8" spans="1:9" s="426" customFormat="1" ht="72" customHeight="1" thickBot="1">
      <c r="B8" s="433" t="s">
        <v>936</v>
      </c>
      <c r="C8" s="434">
        <v>0</v>
      </c>
      <c r="D8" s="434">
        <v>0</v>
      </c>
      <c r="E8" s="434">
        <v>0</v>
      </c>
      <c r="F8" s="434">
        <v>0</v>
      </c>
      <c r="G8" s="435">
        <v>24</v>
      </c>
    </row>
    <row r="9" spans="1:9" s="426" customFormat="1" ht="57" customHeight="1" thickBot="1">
      <c r="B9" s="433" t="s">
        <v>937</v>
      </c>
      <c r="C9" s="434">
        <v>13</v>
      </c>
      <c r="D9" s="434">
        <v>18</v>
      </c>
      <c r="E9" s="434">
        <v>25</v>
      </c>
      <c r="F9" s="434">
        <v>12</v>
      </c>
      <c r="G9" s="435">
        <v>3</v>
      </c>
    </row>
    <row r="10" spans="1:9" s="426" customFormat="1" ht="72.75" customHeight="1" thickBot="1">
      <c r="B10" s="433" t="s">
        <v>938</v>
      </c>
      <c r="C10" s="434">
        <v>0</v>
      </c>
      <c r="D10" s="434">
        <v>1</v>
      </c>
      <c r="E10" s="434">
        <v>2</v>
      </c>
      <c r="F10" s="434">
        <v>1</v>
      </c>
      <c r="G10" s="435">
        <v>14</v>
      </c>
    </row>
    <row r="11" spans="1:9" s="426" customFormat="1" ht="16.5" thickBot="1">
      <c r="B11" s="436" t="s">
        <v>939</v>
      </c>
      <c r="C11" s="437">
        <f>SUM(C7:C10)</f>
        <v>23</v>
      </c>
      <c r="D11" s="437">
        <f>SUM(D7:D10)</f>
        <v>40</v>
      </c>
      <c r="E11" s="437">
        <f>SUM(E7:E10)</f>
        <v>35</v>
      </c>
      <c r="F11" s="437">
        <f>SUM(F7:F10)</f>
        <v>26</v>
      </c>
      <c r="G11" s="438">
        <f>SUM(G7:G10)</f>
        <v>42</v>
      </c>
    </row>
    <row r="12" spans="1:9" ht="13.5" thickTop="1"/>
    <row r="13" spans="1:9">
      <c r="B13" s="439" t="s">
        <v>940</v>
      </c>
    </row>
    <row r="14" spans="1:9" ht="13.5" thickBot="1"/>
    <row r="15" spans="1:9" ht="19.5" customHeight="1" thickTop="1" thickBot="1">
      <c r="B15" s="741" t="s">
        <v>941</v>
      </c>
      <c r="C15" s="742"/>
      <c r="D15" s="742"/>
      <c r="E15" s="742"/>
      <c r="F15" s="742"/>
      <c r="G15" s="742"/>
      <c r="H15" s="742"/>
      <c r="I15" s="743"/>
    </row>
    <row r="16" spans="1:9" ht="25.5" customHeight="1" thickTop="1" thickBot="1">
      <c r="B16" s="440" t="s">
        <v>942</v>
      </c>
      <c r="C16" s="441" t="s">
        <v>943</v>
      </c>
      <c r="D16" s="441" t="s">
        <v>944</v>
      </c>
      <c r="E16" s="441" t="s">
        <v>945</v>
      </c>
      <c r="F16" s="441" t="s">
        <v>946</v>
      </c>
      <c r="G16" s="441" t="s">
        <v>947</v>
      </c>
      <c r="H16" s="452" t="s">
        <v>948</v>
      </c>
      <c r="I16" s="442" t="s">
        <v>939</v>
      </c>
    </row>
    <row r="17" spans="2:9" ht="39" thickBot="1">
      <c r="B17" s="443" t="s">
        <v>935</v>
      </c>
      <c r="C17" s="444">
        <v>8</v>
      </c>
      <c r="D17" s="444">
        <v>13</v>
      </c>
      <c r="E17" s="444">
        <v>5</v>
      </c>
      <c r="F17" s="444">
        <v>10</v>
      </c>
      <c r="G17" s="444">
        <v>6</v>
      </c>
      <c r="H17" s="444">
        <v>18</v>
      </c>
      <c r="I17" s="445">
        <f>SUM(C17:H17)</f>
        <v>60</v>
      </c>
    </row>
    <row r="18" spans="2:9" ht="39" thickBot="1">
      <c r="B18" s="443" t="s">
        <v>937</v>
      </c>
      <c r="C18" s="444">
        <v>11</v>
      </c>
      <c r="D18" s="444">
        <v>8</v>
      </c>
      <c r="E18" s="444">
        <v>7</v>
      </c>
      <c r="F18" s="444">
        <v>14</v>
      </c>
      <c r="G18" s="444">
        <v>11</v>
      </c>
      <c r="H18" s="444">
        <v>20</v>
      </c>
      <c r="I18" s="445">
        <f>SUM(C18:H18)</f>
        <v>71</v>
      </c>
    </row>
    <row r="19" spans="2:9" ht="51.75" thickBot="1">
      <c r="B19" s="443" t="s">
        <v>936</v>
      </c>
      <c r="C19" s="444">
        <v>4</v>
      </c>
      <c r="D19" s="444">
        <v>8</v>
      </c>
      <c r="E19" s="444">
        <v>6</v>
      </c>
      <c r="F19" s="444"/>
      <c r="G19" s="444">
        <v>2</v>
      </c>
      <c r="H19" s="444">
        <v>4</v>
      </c>
      <c r="I19" s="445">
        <f>SUM(C19:H19)</f>
        <v>24</v>
      </c>
    </row>
    <row r="20" spans="2:9" ht="51.75" thickBot="1">
      <c r="B20" s="443" t="s">
        <v>938</v>
      </c>
      <c r="C20" s="444">
        <v>2</v>
      </c>
      <c r="D20" s="444">
        <v>1</v>
      </c>
      <c r="E20" s="444">
        <v>1</v>
      </c>
      <c r="F20" s="444">
        <v>3</v>
      </c>
      <c r="G20" s="444">
        <v>1</v>
      </c>
      <c r="H20" s="444">
        <v>10</v>
      </c>
      <c r="I20" s="445">
        <f>SUM(C20:H20)</f>
        <v>18</v>
      </c>
    </row>
    <row r="21" spans="2:9" ht="16.5" thickBot="1">
      <c r="B21" s="446" t="s">
        <v>939</v>
      </c>
      <c r="C21" s="447">
        <f t="shared" ref="C21:H21" si="0">SUM(C17:C20)</f>
        <v>25</v>
      </c>
      <c r="D21" s="447">
        <f t="shared" si="0"/>
        <v>30</v>
      </c>
      <c r="E21" s="447">
        <f t="shared" si="0"/>
        <v>19</v>
      </c>
      <c r="F21" s="447">
        <f t="shared" si="0"/>
        <v>27</v>
      </c>
      <c r="G21" s="447">
        <f t="shared" si="0"/>
        <v>20</v>
      </c>
      <c r="H21" s="447">
        <f t="shared" si="0"/>
        <v>52</v>
      </c>
      <c r="I21" s="448">
        <f>SUM(C21:H21)</f>
        <v>173</v>
      </c>
    </row>
    <row r="22" spans="2:9" ht="27" thickTop="1" thickBot="1">
      <c r="B22" s="449" t="s">
        <v>949</v>
      </c>
      <c r="C22" s="450">
        <v>24</v>
      </c>
      <c r="D22" s="451"/>
      <c r="E22" s="451"/>
      <c r="F22" s="451"/>
      <c r="G22" s="451"/>
      <c r="H22" s="451"/>
      <c r="I22" s="451"/>
    </row>
    <row r="23" spans="2:9" ht="13.5" thickTop="1"/>
    <row r="28" spans="2:9">
      <c r="B28" s="744" t="s">
        <v>950</v>
      </c>
      <c r="C28" s="744"/>
      <c r="D28" s="744"/>
      <c r="E28" s="744"/>
      <c r="F28" s="744"/>
      <c r="G28" s="744"/>
    </row>
    <row r="29" spans="2:9" ht="13.5" thickBot="1">
      <c r="B29" s="454"/>
      <c r="C29" s="453"/>
      <c r="D29" s="451"/>
      <c r="E29" s="451"/>
      <c r="F29" s="451"/>
    </row>
    <row r="30" spans="2:9" s="426" customFormat="1" ht="32.25" customHeight="1" thickTop="1" thickBot="1">
      <c r="B30" s="467" t="s">
        <v>929</v>
      </c>
      <c r="C30" s="468" t="s">
        <v>951</v>
      </c>
      <c r="D30" s="468" t="s">
        <v>952</v>
      </c>
      <c r="E30" s="468" t="s">
        <v>953</v>
      </c>
      <c r="F30" s="468" t="s">
        <v>954</v>
      </c>
      <c r="G30" s="469" t="s">
        <v>955</v>
      </c>
    </row>
    <row r="31" spans="2:9" s="426" customFormat="1" ht="46.5" customHeight="1" thickTop="1" thickBot="1">
      <c r="B31" s="455" t="s">
        <v>935</v>
      </c>
      <c r="C31" s="456">
        <v>13</v>
      </c>
      <c r="D31" s="457">
        <v>9</v>
      </c>
      <c r="E31" s="457">
        <v>13</v>
      </c>
      <c r="F31" s="457">
        <v>57</v>
      </c>
      <c r="G31" s="458">
        <v>60</v>
      </c>
    </row>
    <row r="32" spans="2:9" s="426" customFormat="1" ht="48.75" customHeight="1" thickBot="1">
      <c r="B32" s="459" t="s">
        <v>937</v>
      </c>
      <c r="C32" s="460">
        <v>7</v>
      </c>
      <c r="D32" s="461">
        <v>2</v>
      </c>
      <c r="E32" s="461">
        <v>8</v>
      </c>
      <c r="F32" s="461">
        <v>36</v>
      </c>
      <c r="G32" s="462">
        <v>71</v>
      </c>
    </row>
    <row r="33" spans="2:7" s="426" customFormat="1" ht="58.5" customHeight="1" thickBot="1">
      <c r="B33" s="459" t="s">
        <v>936</v>
      </c>
      <c r="C33" s="460">
        <v>1</v>
      </c>
      <c r="D33" s="461">
        <v>1</v>
      </c>
      <c r="E33" s="461">
        <v>3</v>
      </c>
      <c r="F33" s="461">
        <v>15</v>
      </c>
      <c r="G33" s="462">
        <v>24</v>
      </c>
    </row>
    <row r="34" spans="2:7" s="426" customFormat="1" ht="55.5" customHeight="1" thickBot="1">
      <c r="B34" s="459" t="s">
        <v>938</v>
      </c>
      <c r="C34" s="460">
        <v>3</v>
      </c>
      <c r="D34" s="461">
        <v>0</v>
      </c>
      <c r="E34" s="461">
        <v>4</v>
      </c>
      <c r="F34" s="461">
        <v>11</v>
      </c>
      <c r="G34" s="462">
        <v>18</v>
      </c>
    </row>
    <row r="35" spans="2:7" s="426" customFormat="1" ht="15.75" thickBot="1">
      <c r="B35" s="463" t="s">
        <v>939</v>
      </c>
      <c r="C35" s="464">
        <f>SUM(C31:C34)</f>
        <v>24</v>
      </c>
      <c r="D35" s="465">
        <f>SUM(D31:D34)</f>
        <v>12</v>
      </c>
      <c r="E35" s="465">
        <f>SUM(E31:E34)</f>
        <v>28</v>
      </c>
      <c r="F35" s="465">
        <f>SUM(F31:F34)</f>
        <v>119</v>
      </c>
      <c r="G35" s="466">
        <f>SUM(G31:G34)</f>
        <v>173</v>
      </c>
    </row>
    <row r="36" spans="2:7" ht="13.5" thickTop="1"/>
    <row r="43" spans="2:7">
      <c r="B43" s="744" t="s">
        <v>956</v>
      </c>
      <c r="C43" s="744"/>
      <c r="D43" s="744"/>
      <c r="E43" s="744"/>
      <c r="F43" s="744"/>
      <c r="G43" s="744"/>
    </row>
    <row r="44" spans="2:7" ht="13.5" thickBot="1"/>
    <row r="45" spans="2:7" ht="26.25" thickBot="1">
      <c r="B45" s="470" t="s">
        <v>942</v>
      </c>
      <c r="C45" s="471" t="s">
        <v>298</v>
      </c>
      <c r="D45" s="471" t="s">
        <v>1944</v>
      </c>
      <c r="E45" s="471" t="s">
        <v>957</v>
      </c>
      <c r="F45" s="471" t="s">
        <v>958</v>
      </c>
      <c r="G45" s="472" t="s">
        <v>939</v>
      </c>
    </row>
    <row r="46" spans="2:7" ht="51.75" customHeight="1" thickBot="1">
      <c r="B46" s="473" t="s">
        <v>935</v>
      </c>
      <c r="C46" s="474">
        <v>34</v>
      </c>
      <c r="D46" s="474">
        <v>27</v>
      </c>
      <c r="E46" s="474"/>
      <c r="F46" s="474"/>
      <c r="G46" s="474">
        <f>SUM(C46:F46)</f>
        <v>61</v>
      </c>
    </row>
    <row r="47" spans="2:7" ht="52.5" customHeight="1" thickBot="1">
      <c r="B47" s="473" t="s">
        <v>937</v>
      </c>
      <c r="C47" s="474">
        <v>45</v>
      </c>
      <c r="D47" s="474">
        <v>25</v>
      </c>
      <c r="E47" s="474">
        <v>3</v>
      </c>
      <c r="F47" s="474"/>
      <c r="G47" s="474">
        <f>SUM(C47:F47)</f>
        <v>73</v>
      </c>
    </row>
    <row r="48" spans="2:7" ht="69" customHeight="1" thickBot="1">
      <c r="B48" s="473" t="s">
        <v>936</v>
      </c>
      <c r="C48" s="474">
        <v>16</v>
      </c>
      <c r="D48" s="474">
        <v>6</v>
      </c>
      <c r="E48" s="474"/>
      <c r="F48" s="474">
        <v>1</v>
      </c>
      <c r="G48" s="474">
        <f>SUM(C48:F48)</f>
        <v>23</v>
      </c>
    </row>
    <row r="49" spans="2:10" ht="69.75" customHeight="1" thickBot="1">
      <c r="B49" s="473" t="s">
        <v>938</v>
      </c>
      <c r="C49" s="474">
        <v>10</v>
      </c>
      <c r="D49" s="474">
        <v>5</v>
      </c>
      <c r="E49" s="474"/>
      <c r="F49" s="474"/>
      <c r="G49" s="474">
        <f>SUM(C49:F49)</f>
        <v>15</v>
      </c>
    </row>
    <row r="50" spans="2:10" ht="13.5" thickBot="1">
      <c r="B50" s="473" t="s">
        <v>939</v>
      </c>
      <c r="C50" s="474">
        <f>SUM(C46:C49)</f>
        <v>105</v>
      </c>
      <c r="D50" s="474">
        <f>SUM(D46:D49)</f>
        <v>63</v>
      </c>
      <c r="E50" s="474">
        <f>SUM(E47:E49)</f>
        <v>3</v>
      </c>
      <c r="F50" s="474">
        <f>SUM(F46:F49)</f>
        <v>1</v>
      </c>
      <c r="G50" s="474">
        <f>SUM(G46:G49)</f>
        <v>172</v>
      </c>
    </row>
    <row r="60" spans="2:10">
      <c r="B60" s="744" t="s">
        <v>959</v>
      </c>
      <c r="C60" s="744"/>
      <c r="D60" s="744"/>
      <c r="E60" s="744"/>
      <c r="F60" s="744"/>
      <c r="G60" s="744"/>
      <c r="H60" s="744"/>
      <c r="I60" s="744"/>
      <c r="J60" s="744"/>
    </row>
    <row r="61" spans="2:10" ht="13.5" thickBot="1"/>
    <row r="62" spans="2:10" ht="42" customHeight="1" thickTop="1" thickBot="1">
      <c r="B62" s="475"/>
      <c r="C62" s="745" t="s">
        <v>935</v>
      </c>
      <c r="D62" s="746"/>
      <c r="E62" s="745" t="s">
        <v>936</v>
      </c>
      <c r="F62" s="746"/>
      <c r="G62" s="745" t="s">
        <v>937</v>
      </c>
      <c r="H62" s="746"/>
      <c r="I62" s="745" t="s">
        <v>938</v>
      </c>
      <c r="J62" s="746"/>
    </row>
    <row r="63" spans="2:10" ht="17.25" thickTop="1" thickBot="1">
      <c r="B63" s="476"/>
      <c r="C63" s="477" t="s">
        <v>960</v>
      </c>
      <c r="D63" s="478" t="s">
        <v>961</v>
      </c>
      <c r="E63" s="479" t="s">
        <v>962</v>
      </c>
      <c r="F63" s="480" t="s">
        <v>963</v>
      </c>
      <c r="G63" s="479" t="s">
        <v>964</v>
      </c>
      <c r="H63" s="481" t="s">
        <v>961</v>
      </c>
      <c r="I63" s="479" t="s">
        <v>965</v>
      </c>
      <c r="J63" s="482" t="s">
        <v>961</v>
      </c>
    </row>
    <row r="64" spans="2:10" ht="35.1" customHeight="1" thickBot="1">
      <c r="B64" s="483" t="s">
        <v>966</v>
      </c>
      <c r="C64" s="484">
        <v>20</v>
      </c>
      <c r="D64" s="485">
        <v>35.08</v>
      </c>
      <c r="E64" s="484">
        <v>6</v>
      </c>
      <c r="F64" s="486">
        <v>40</v>
      </c>
      <c r="G64" s="487">
        <v>0</v>
      </c>
      <c r="H64" s="488">
        <v>0</v>
      </c>
      <c r="I64" s="487">
        <v>0</v>
      </c>
      <c r="J64" s="489">
        <v>0</v>
      </c>
    </row>
    <row r="65" spans="2:10" ht="35.1" customHeight="1" thickBot="1">
      <c r="B65" s="483" t="s">
        <v>967</v>
      </c>
      <c r="C65" s="490">
        <v>10</v>
      </c>
      <c r="D65" s="485">
        <v>17.54</v>
      </c>
      <c r="E65" s="484">
        <v>1</v>
      </c>
      <c r="F65" s="486">
        <v>6.66</v>
      </c>
      <c r="G65" s="487">
        <v>7</v>
      </c>
      <c r="H65" s="488">
        <v>19.440000000000001</v>
      </c>
      <c r="I65" s="487">
        <v>0</v>
      </c>
      <c r="J65" s="489">
        <v>0</v>
      </c>
    </row>
    <row r="66" spans="2:10" ht="46.5" customHeight="1" thickBot="1">
      <c r="B66" s="483" t="s">
        <v>968</v>
      </c>
      <c r="C66" s="484">
        <v>7</v>
      </c>
      <c r="D66" s="485">
        <v>12.28</v>
      </c>
      <c r="E66" s="484">
        <v>0</v>
      </c>
      <c r="F66" s="486">
        <v>0</v>
      </c>
      <c r="G66" s="487">
        <v>20</v>
      </c>
      <c r="H66" s="488">
        <v>55.55</v>
      </c>
      <c r="I66" s="487">
        <v>6</v>
      </c>
      <c r="J66" s="489">
        <v>54.54</v>
      </c>
    </row>
    <row r="67" spans="2:10" ht="45" customHeight="1" thickBot="1">
      <c r="B67" s="483" t="s">
        <v>1989</v>
      </c>
      <c r="C67" s="484">
        <v>1</v>
      </c>
      <c r="D67" s="491">
        <v>1.75</v>
      </c>
      <c r="E67" s="484">
        <v>2</v>
      </c>
      <c r="F67" s="486">
        <v>13.33</v>
      </c>
      <c r="G67" s="487">
        <v>0</v>
      </c>
      <c r="H67" s="488">
        <v>0</v>
      </c>
      <c r="I67" s="487">
        <v>0</v>
      </c>
      <c r="J67" s="489">
        <v>0</v>
      </c>
    </row>
    <row r="68" spans="2:10" ht="35.1" customHeight="1" thickBot="1">
      <c r="B68" s="483" t="s">
        <v>958</v>
      </c>
      <c r="C68" s="484">
        <v>8</v>
      </c>
      <c r="D68" s="485">
        <v>14.03</v>
      </c>
      <c r="E68" s="484">
        <v>0</v>
      </c>
      <c r="F68" s="486">
        <v>0</v>
      </c>
      <c r="G68" s="487">
        <v>1</v>
      </c>
      <c r="H68" s="488">
        <v>2.77</v>
      </c>
      <c r="I68" s="487">
        <v>1</v>
      </c>
      <c r="J68" s="489">
        <v>9.09</v>
      </c>
    </row>
    <row r="69" spans="2:10" ht="54" customHeight="1" thickBot="1">
      <c r="B69" s="483" t="s">
        <v>969</v>
      </c>
      <c r="C69" s="484">
        <v>8</v>
      </c>
      <c r="D69" s="485">
        <v>14.03</v>
      </c>
      <c r="E69" s="484">
        <v>1</v>
      </c>
      <c r="F69" s="486">
        <v>6.66</v>
      </c>
      <c r="G69" s="487">
        <v>0</v>
      </c>
      <c r="H69" s="488">
        <v>0</v>
      </c>
      <c r="I69" s="487">
        <v>0</v>
      </c>
      <c r="J69" s="489">
        <v>0</v>
      </c>
    </row>
    <row r="70" spans="2:10" ht="48" customHeight="1" thickBot="1">
      <c r="B70" s="483" t="s">
        <v>1990</v>
      </c>
      <c r="C70" s="484">
        <v>0</v>
      </c>
      <c r="D70" s="485">
        <v>0</v>
      </c>
      <c r="E70" s="484">
        <v>1</v>
      </c>
      <c r="F70" s="486">
        <v>6.66</v>
      </c>
      <c r="G70" s="487">
        <v>1</v>
      </c>
      <c r="H70" s="488">
        <v>2.77</v>
      </c>
      <c r="I70" s="487">
        <v>1</v>
      </c>
      <c r="J70" s="489">
        <v>9.09</v>
      </c>
    </row>
    <row r="71" spans="2:10" ht="35.1" customHeight="1" thickBot="1">
      <c r="B71" s="483" t="s">
        <v>972</v>
      </c>
      <c r="C71" s="484">
        <v>0</v>
      </c>
      <c r="D71" s="485">
        <v>0</v>
      </c>
      <c r="E71" s="484">
        <v>0</v>
      </c>
      <c r="F71" s="486">
        <v>0</v>
      </c>
      <c r="G71" s="487">
        <v>2</v>
      </c>
      <c r="H71" s="488">
        <v>5.5</v>
      </c>
      <c r="I71" s="487">
        <v>0</v>
      </c>
      <c r="J71" s="489">
        <v>0</v>
      </c>
    </row>
    <row r="72" spans="2:10" ht="51" customHeight="1" thickBot="1">
      <c r="B72" s="483" t="s">
        <v>970</v>
      </c>
      <c r="C72" s="484">
        <v>0</v>
      </c>
      <c r="D72" s="485">
        <v>0</v>
      </c>
      <c r="E72" s="484">
        <v>1</v>
      </c>
      <c r="F72" s="486">
        <v>6.66</v>
      </c>
      <c r="G72" s="487">
        <v>0</v>
      </c>
      <c r="H72" s="488">
        <v>0</v>
      </c>
      <c r="I72" s="487">
        <v>0</v>
      </c>
      <c r="J72" s="489">
        <v>0</v>
      </c>
    </row>
    <row r="73" spans="2:10" ht="63" customHeight="1" thickBot="1">
      <c r="B73" s="483" t="s">
        <v>1991</v>
      </c>
      <c r="C73" s="484">
        <v>0</v>
      </c>
      <c r="D73" s="485">
        <v>0</v>
      </c>
      <c r="E73" s="484">
        <v>0</v>
      </c>
      <c r="F73" s="486">
        <v>0</v>
      </c>
      <c r="G73" s="487">
        <v>2</v>
      </c>
      <c r="H73" s="488">
        <v>5.5</v>
      </c>
      <c r="I73" s="487">
        <v>2</v>
      </c>
      <c r="J73" s="489">
        <v>18.18</v>
      </c>
    </row>
    <row r="74" spans="2:10" ht="35.1" customHeight="1" thickBot="1">
      <c r="B74" s="483" t="s">
        <v>971</v>
      </c>
      <c r="C74" s="484">
        <v>3</v>
      </c>
      <c r="D74" s="491">
        <v>5.26</v>
      </c>
      <c r="E74" s="484">
        <v>3</v>
      </c>
      <c r="F74" s="486">
        <v>20</v>
      </c>
      <c r="G74" s="487">
        <v>3</v>
      </c>
      <c r="H74" s="488">
        <v>8.33</v>
      </c>
      <c r="I74" s="487">
        <v>1</v>
      </c>
      <c r="J74" s="489">
        <v>9.09</v>
      </c>
    </row>
    <row r="75" spans="2:10" ht="35.1" customHeight="1" thickBot="1">
      <c r="B75" s="492" t="s">
        <v>939</v>
      </c>
      <c r="C75" s="755">
        <v>57</v>
      </c>
      <c r="D75" s="756"/>
      <c r="E75" s="755">
        <v>15</v>
      </c>
      <c r="F75" s="756"/>
      <c r="G75" s="757">
        <v>36</v>
      </c>
      <c r="H75" s="758"/>
      <c r="I75" s="757">
        <v>11</v>
      </c>
      <c r="J75" s="759"/>
    </row>
    <row r="76" spans="2:10" ht="13.5" thickTop="1"/>
    <row r="84" spans="1:20" ht="13.5" thickBot="1"/>
    <row r="85" spans="1:20" s="494" customFormat="1" ht="18.75" customHeight="1" thickTop="1" thickBot="1">
      <c r="A85" s="493"/>
      <c r="B85" s="752" t="s">
        <v>973</v>
      </c>
      <c r="C85" s="753"/>
      <c r="D85" s="753"/>
      <c r="E85" s="753"/>
      <c r="F85" s="753"/>
      <c r="G85" s="753"/>
      <c r="H85" s="753"/>
      <c r="I85" s="753"/>
      <c r="J85" s="753"/>
      <c r="K85" s="753"/>
      <c r="L85" s="753"/>
      <c r="M85" s="753"/>
      <c r="N85" s="753"/>
      <c r="O85" s="754"/>
      <c r="P85" s="504"/>
      <c r="Q85" s="504"/>
      <c r="R85" s="504"/>
      <c r="S85" s="504"/>
      <c r="T85" s="505"/>
    </row>
    <row r="86" spans="1:20" s="499" customFormat="1" ht="14.25" customHeight="1" thickTop="1" thickBot="1">
      <c r="A86" s="494"/>
      <c r="B86" s="634" t="s">
        <v>974</v>
      </c>
      <c r="C86" s="496" t="s">
        <v>975</v>
      </c>
      <c r="D86" s="496"/>
      <c r="E86" s="497" t="s">
        <v>976</v>
      </c>
      <c r="F86" s="747" t="s">
        <v>977</v>
      </c>
      <c r="G86" s="747"/>
      <c r="H86" s="497" t="s">
        <v>929</v>
      </c>
      <c r="I86" s="748" t="s">
        <v>978</v>
      </c>
      <c r="J86" s="748"/>
      <c r="K86" s="748"/>
      <c r="L86" s="749" t="s">
        <v>979</v>
      </c>
      <c r="M86" s="750"/>
      <c r="N86" s="751"/>
      <c r="O86" s="635" t="s">
        <v>980</v>
      </c>
    </row>
    <row r="87" spans="1:20" s="500" customFormat="1" ht="78" customHeight="1" thickTop="1" thickBot="1">
      <c r="A87" s="499"/>
      <c r="B87" s="636">
        <v>1</v>
      </c>
      <c r="C87" s="766" t="s">
        <v>832</v>
      </c>
      <c r="D87" s="766"/>
      <c r="E87" s="506" t="s">
        <v>981</v>
      </c>
      <c r="F87" s="767" t="s">
        <v>982</v>
      </c>
      <c r="G87" s="767"/>
      <c r="H87" s="506" t="s">
        <v>983</v>
      </c>
      <c r="I87" s="768" t="s">
        <v>984</v>
      </c>
      <c r="J87" s="768"/>
      <c r="K87" s="768"/>
      <c r="L87" s="769" t="s">
        <v>985</v>
      </c>
      <c r="M87" s="770"/>
      <c r="N87" s="771"/>
      <c r="O87" s="637">
        <v>38071</v>
      </c>
    </row>
    <row r="88" spans="1:20" s="500" customFormat="1" ht="57.75" customHeight="1" thickBot="1">
      <c r="B88" s="638">
        <v>2</v>
      </c>
      <c r="C88" s="760" t="s">
        <v>986</v>
      </c>
      <c r="D88" s="760"/>
      <c r="E88" s="430" t="s">
        <v>981</v>
      </c>
      <c r="F88" s="761" t="s">
        <v>987</v>
      </c>
      <c r="G88" s="761"/>
      <c r="H88" s="430" t="s">
        <v>988</v>
      </c>
      <c r="I88" s="762" t="s">
        <v>989</v>
      </c>
      <c r="J88" s="762"/>
      <c r="K88" s="762"/>
      <c r="L88" s="763" t="s">
        <v>990</v>
      </c>
      <c r="M88" s="764"/>
      <c r="N88" s="765"/>
      <c r="O88" s="639">
        <v>38098</v>
      </c>
    </row>
    <row r="89" spans="1:20" s="426" customFormat="1" ht="55.5" customHeight="1" thickBot="1">
      <c r="B89" s="638">
        <v>3</v>
      </c>
      <c r="C89" s="760" t="s">
        <v>991</v>
      </c>
      <c r="D89" s="760"/>
      <c r="E89" s="430" t="s">
        <v>992</v>
      </c>
      <c r="F89" s="760" t="s">
        <v>993</v>
      </c>
      <c r="G89" s="760"/>
      <c r="H89" s="430" t="s">
        <v>988</v>
      </c>
      <c r="I89" s="762" t="s">
        <v>994</v>
      </c>
      <c r="J89" s="762"/>
      <c r="K89" s="762"/>
      <c r="L89" s="763" t="s">
        <v>1437</v>
      </c>
      <c r="M89" s="764"/>
      <c r="N89" s="765"/>
      <c r="O89" s="640">
        <v>38142</v>
      </c>
    </row>
    <row r="90" spans="1:20" s="426" customFormat="1" ht="59.25" customHeight="1" thickBot="1">
      <c r="B90" s="638">
        <v>4</v>
      </c>
      <c r="C90" s="760" t="s">
        <v>1438</v>
      </c>
      <c r="D90" s="760"/>
      <c r="E90" s="430" t="s">
        <v>992</v>
      </c>
      <c r="F90" s="760" t="s">
        <v>1439</v>
      </c>
      <c r="G90" s="760"/>
      <c r="H90" s="430" t="s">
        <v>988</v>
      </c>
      <c r="I90" s="762" t="s">
        <v>1440</v>
      </c>
      <c r="J90" s="762"/>
      <c r="K90" s="762"/>
      <c r="L90" s="763" t="s">
        <v>1441</v>
      </c>
      <c r="M90" s="764"/>
      <c r="N90" s="765"/>
      <c r="O90" s="640">
        <v>38149</v>
      </c>
    </row>
    <row r="91" spans="1:20" s="426" customFormat="1" ht="91.5" customHeight="1" thickBot="1">
      <c r="B91" s="641">
        <v>5</v>
      </c>
      <c r="C91" s="760" t="s">
        <v>1442</v>
      </c>
      <c r="D91" s="760"/>
      <c r="E91" s="430" t="s">
        <v>1443</v>
      </c>
      <c r="F91" s="760" t="s">
        <v>1444</v>
      </c>
      <c r="G91" s="760"/>
      <c r="H91" s="430" t="s">
        <v>1445</v>
      </c>
      <c r="I91" s="762" t="s">
        <v>1446</v>
      </c>
      <c r="J91" s="762"/>
      <c r="K91" s="762"/>
      <c r="L91" s="762" t="s">
        <v>1447</v>
      </c>
      <c r="M91" s="762"/>
      <c r="N91" s="762"/>
      <c r="O91" s="639">
        <v>38146</v>
      </c>
    </row>
    <row r="92" spans="1:20" s="426" customFormat="1" ht="86.25" customHeight="1" thickBot="1">
      <c r="B92" s="641">
        <v>6</v>
      </c>
      <c r="C92" s="760" t="s">
        <v>1448</v>
      </c>
      <c r="D92" s="760"/>
      <c r="E92" s="430" t="s">
        <v>1443</v>
      </c>
      <c r="F92" s="760" t="s">
        <v>1449</v>
      </c>
      <c r="G92" s="760"/>
      <c r="H92" s="430" t="s">
        <v>1445</v>
      </c>
      <c r="I92" s="762" t="s">
        <v>1450</v>
      </c>
      <c r="J92" s="762"/>
      <c r="K92" s="762"/>
      <c r="L92" s="762" t="s">
        <v>1451</v>
      </c>
      <c r="M92" s="762"/>
      <c r="N92" s="762"/>
      <c r="O92" s="640">
        <v>38170</v>
      </c>
    </row>
    <row r="93" spans="1:20" s="426" customFormat="1" ht="78.75" customHeight="1" thickBot="1">
      <c r="B93" s="641">
        <v>7</v>
      </c>
      <c r="C93" s="760" t="s">
        <v>1452</v>
      </c>
      <c r="D93" s="760"/>
      <c r="E93" s="430" t="s">
        <v>1453</v>
      </c>
      <c r="F93" s="760" t="s">
        <v>1454</v>
      </c>
      <c r="G93" s="760"/>
      <c r="H93" s="430" t="s">
        <v>983</v>
      </c>
      <c r="I93" s="762" t="s">
        <v>1455</v>
      </c>
      <c r="J93" s="762"/>
      <c r="K93" s="762"/>
      <c r="L93" s="762" t="s">
        <v>1456</v>
      </c>
      <c r="M93" s="762"/>
      <c r="N93" s="762"/>
      <c r="O93" s="640">
        <v>38190</v>
      </c>
    </row>
    <row r="94" spans="1:20" s="426" customFormat="1" ht="90" customHeight="1" thickBot="1">
      <c r="B94" s="641">
        <v>8</v>
      </c>
      <c r="C94" s="760" t="s">
        <v>1457</v>
      </c>
      <c r="D94" s="760"/>
      <c r="E94" s="430" t="s">
        <v>981</v>
      </c>
      <c r="F94" s="760" t="s">
        <v>1458</v>
      </c>
      <c r="G94" s="760"/>
      <c r="H94" s="430" t="s">
        <v>983</v>
      </c>
      <c r="I94" s="762" t="s">
        <v>372</v>
      </c>
      <c r="J94" s="762"/>
      <c r="K94" s="762"/>
      <c r="L94" s="762" t="s">
        <v>373</v>
      </c>
      <c r="M94" s="762"/>
      <c r="N94" s="762"/>
      <c r="O94" s="640">
        <v>38226</v>
      </c>
    </row>
    <row r="95" spans="1:20" s="426" customFormat="1" ht="100.5" customHeight="1" thickBot="1">
      <c r="B95" s="642">
        <v>9</v>
      </c>
      <c r="C95" s="772" t="s">
        <v>374</v>
      </c>
      <c r="D95" s="772"/>
      <c r="E95" s="643" t="s">
        <v>1443</v>
      </c>
      <c r="F95" s="772" t="s">
        <v>375</v>
      </c>
      <c r="G95" s="772"/>
      <c r="H95" s="643" t="s">
        <v>1445</v>
      </c>
      <c r="I95" s="773" t="s">
        <v>376</v>
      </c>
      <c r="J95" s="773"/>
      <c r="K95" s="773"/>
      <c r="L95" s="773" t="s">
        <v>386</v>
      </c>
      <c r="M95" s="773"/>
      <c r="N95" s="773"/>
      <c r="O95" s="644">
        <v>38247</v>
      </c>
    </row>
    <row r="96" spans="1:20" s="426" customFormat="1" ht="13.5" thickTop="1"/>
    <row r="97" spans="2:21" s="426" customFormat="1"/>
    <row r="98" spans="2:21" s="426" customFormat="1" ht="24" customHeight="1" thickBot="1"/>
    <row r="99" spans="2:21" s="426" customFormat="1" ht="14.25" thickTop="1" thickBot="1">
      <c r="B99" s="790" t="s">
        <v>973</v>
      </c>
      <c r="C99" s="791"/>
      <c r="D99" s="791"/>
      <c r="E99" s="791"/>
      <c r="F99" s="791"/>
      <c r="G99" s="791"/>
      <c r="H99" s="791"/>
      <c r="I99" s="791"/>
      <c r="J99" s="791"/>
      <c r="K99" s="791"/>
      <c r="L99" s="791"/>
      <c r="M99" s="791"/>
      <c r="N99" s="791"/>
      <c r="O99" s="792"/>
    </row>
    <row r="100" spans="2:21" s="426" customFormat="1" ht="14.25" thickTop="1" thickBot="1">
      <c r="B100" s="495" t="s">
        <v>974</v>
      </c>
      <c r="C100" s="496" t="s">
        <v>975</v>
      </c>
      <c r="D100" s="496"/>
      <c r="E100" s="497" t="s">
        <v>976</v>
      </c>
      <c r="F100" s="747" t="s">
        <v>977</v>
      </c>
      <c r="G100" s="747"/>
      <c r="H100" s="497" t="s">
        <v>929</v>
      </c>
      <c r="I100" s="748" t="s">
        <v>978</v>
      </c>
      <c r="J100" s="748"/>
      <c r="K100" s="748"/>
      <c r="L100" s="749" t="s">
        <v>979</v>
      </c>
      <c r="M100" s="750"/>
      <c r="N100" s="751"/>
      <c r="O100" s="498" t="s">
        <v>980</v>
      </c>
    </row>
    <row r="101" spans="2:21" s="426" customFormat="1" ht="70.5" customHeight="1" thickTop="1" thickBot="1">
      <c r="B101" s="633">
        <v>10</v>
      </c>
      <c r="C101" s="766" t="s">
        <v>387</v>
      </c>
      <c r="D101" s="766"/>
      <c r="E101" s="506" t="s">
        <v>1453</v>
      </c>
      <c r="F101" s="766" t="s">
        <v>1454</v>
      </c>
      <c r="G101" s="766"/>
      <c r="H101" s="506" t="s">
        <v>983</v>
      </c>
      <c r="I101" s="768" t="s">
        <v>388</v>
      </c>
      <c r="J101" s="768"/>
      <c r="K101" s="768"/>
      <c r="L101" s="768" t="s">
        <v>389</v>
      </c>
      <c r="M101" s="768"/>
      <c r="N101" s="768"/>
      <c r="O101" s="515">
        <v>38261</v>
      </c>
    </row>
    <row r="102" spans="2:21" s="426" customFormat="1" ht="70.5" customHeight="1" thickBot="1">
      <c r="B102" s="502">
        <v>11</v>
      </c>
      <c r="C102" s="760" t="s">
        <v>390</v>
      </c>
      <c r="D102" s="760"/>
      <c r="E102" s="430" t="s">
        <v>1443</v>
      </c>
      <c r="F102" s="760" t="s">
        <v>1458</v>
      </c>
      <c r="G102" s="760"/>
      <c r="H102" s="430" t="s">
        <v>1445</v>
      </c>
      <c r="I102" s="762" t="s">
        <v>391</v>
      </c>
      <c r="J102" s="762"/>
      <c r="K102" s="762"/>
      <c r="L102" s="762" t="s">
        <v>392</v>
      </c>
      <c r="M102" s="762"/>
      <c r="N102" s="762"/>
      <c r="O102" s="507">
        <v>38289</v>
      </c>
    </row>
    <row r="103" spans="2:21" s="426" customFormat="1" ht="70.5" customHeight="1" thickBot="1">
      <c r="B103" s="502">
        <v>12</v>
      </c>
      <c r="C103" s="760" t="s">
        <v>393</v>
      </c>
      <c r="D103" s="760"/>
      <c r="E103" s="430" t="s">
        <v>1453</v>
      </c>
      <c r="F103" s="760" t="s">
        <v>394</v>
      </c>
      <c r="G103" s="760"/>
      <c r="H103" s="430" t="s">
        <v>983</v>
      </c>
      <c r="I103" s="762" t="s">
        <v>395</v>
      </c>
      <c r="J103" s="762"/>
      <c r="K103" s="762"/>
      <c r="L103" s="763" t="s">
        <v>396</v>
      </c>
      <c r="M103" s="764"/>
      <c r="N103" s="765"/>
      <c r="O103" s="507">
        <v>38334</v>
      </c>
    </row>
    <row r="104" spans="2:21" s="426" customFormat="1" ht="70.5" customHeight="1" thickBot="1">
      <c r="B104" s="503">
        <v>13</v>
      </c>
      <c r="C104" s="778" t="s">
        <v>397</v>
      </c>
      <c r="D104" s="778"/>
      <c r="E104" s="501" t="s">
        <v>1453</v>
      </c>
      <c r="F104" s="778" t="s">
        <v>394</v>
      </c>
      <c r="G104" s="778"/>
      <c r="H104" s="501" t="s">
        <v>983</v>
      </c>
      <c r="I104" s="779" t="s">
        <v>398</v>
      </c>
      <c r="J104" s="779"/>
      <c r="K104" s="779"/>
      <c r="L104" s="780" t="s">
        <v>396</v>
      </c>
      <c r="M104" s="781"/>
      <c r="N104" s="782"/>
      <c r="O104" s="508">
        <v>38334</v>
      </c>
    </row>
    <row r="105" spans="2:21" s="17" customFormat="1" ht="61.5" customHeight="1" thickTop="1" thickBot="1">
      <c r="B105" s="512">
        <v>14</v>
      </c>
      <c r="C105" s="774" t="s">
        <v>399</v>
      </c>
      <c r="D105" s="774"/>
      <c r="E105" s="509" t="s">
        <v>992</v>
      </c>
      <c r="F105" s="774" t="s">
        <v>400</v>
      </c>
      <c r="G105" s="774"/>
      <c r="H105" s="518" t="s">
        <v>988</v>
      </c>
      <c r="I105" s="774" t="s">
        <v>401</v>
      </c>
      <c r="J105" s="774"/>
      <c r="K105" s="774"/>
      <c r="L105" s="775" t="s">
        <v>402</v>
      </c>
      <c r="M105" s="776"/>
      <c r="N105" s="777"/>
      <c r="O105" s="513">
        <v>38334</v>
      </c>
      <c r="Q105" s="6"/>
      <c r="R105" s="8"/>
      <c r="S105" s="6"/>
      <c r="T105" s="6"/>
      <c r="U105" s="6"/>
    </row>
    <row r="106" spans="2:21" s="17" customFormat="1" ht="58.5" customHeight="1" thickBot="1">
      <c r="B106" s="514">
        <v>15</v>
      </c>
      <c r="C106" s="766" t="s">
        <v>403</v>
      </c>
      <c r="D106" s="766"/>
      <c r="E106" s="506" t="s">
        <v>404</v>
      </c>
      <c r="F106" s="766" t="s">
        <v>405</v>
      </c>
      <c r="G106" s="786"/>
      <c r="H106" s="430" t="s">
        <v>988</v>
      </c>
      <c r="I106" s="784" t="s">
        <v>406</v>
      </c>
      <c r="J106" s="784"/>
      <c r="K106" s="785"/>
      <c r="L106" s="783" t="s">
        <v>407</v>
      </c>
      <c r="M106" s="784"/>
      <c r="N106" s="785"/>
      <c r="O106" s="515">
        <v>38334</v>
      </c>
      <c r="Q106" s="6"/>
      <c r="R106" s="8"/>
      <c r="S106" s="6"/>
      <c r="T106" s="6"/>
      <c r="U106" s="6"/>
    </row>
    <row r="107" spans="2:21" s="17" customFormat="1" ht="49.5" customHeight="1" thickBot="1">
      <c r="B107" s="516">
        <v>16</v>
      </c>
      <c r="C107" s="760" t="s">
        <v>408</v>
      </c>
      <c r="D107" s="760"/>
      <c r="E107" s="430" t="s">
        <v>409</v>
      </c>
      <c r="F107" s="760" t="s">
        <v>410</v>
      </c>
      <c r="G107" s="783"/>
      <c r="H107" s="430" t="s">
        <v>988</v>
      </c>
      <c r="I107" s="784"/>
      <c r="J107" s="784"/>
      <c r="K107" s="784"/>
      <c r="L107" s="783" t="s">
        <v>411</v>
      </c>
      <c r="M107" s="784"/>
      <c r="N107" s="784"/>
      <c r="O107" s="507">
        <v>38334</v>
      </c>
      <c r="Q107" s="6"/>
      <c r="R107" s="8"/>
      <c r="S107" s="6"/>
      <c r="T107" s="6"/>
      <c r="U107" s="6"/>
    </row>
    <row r="108" spans="2:21" s="17" customFormat="1" ht="76.5" customHeight="1" thickBot="1">
      <c r="B108" s="516">
        <v>17</v>
      </c>
      <c r="C108" s="760" t="s">
        <v>412</v>
      </c>
      <c r="D108" s="760"/>
      <c r="E108" s="430" t="s">
        <v>404</v>
      </c>
      <c r="F108" s="760" t="s">
        <v>413</v>
      </c>
      <c r="G108" s="760"/>
      <c r="H108" s="506" t="s">
        <v>988</v>
      </c>
      <c r="I108" s="783" t="s">
        <v>414</v>
      </c>
      <c r="J108" s="784"/>
      <c r="K108" s="785"/>
      <c r="L108" s="783" t="s">
        <v>415</v>
      </c>
      <c r="M108" s="784"/>
      <c r="N108" s="785"/>
      <c r="O108" s="507">
        <v>38334</v>
      </c>
      <c r="Q108" s="6"/>
      <c r="R108" s="8"/>
      <c r="S108" s="6"/>
      <c r="T108" s="6"/>
      <c r="U108" s="6"/>
    </row>
    <row r="109" spans="2:21" s="17" customFormat="1" ht="51" customHeight="1" thickBot="1">
      <c r="B109" s="516">
        <v>18</v>
      </c>
      <c r="C109" s="760" t="s">
        <v>416</v>
      </c>
      <c r="D109" s="760"/>
      <c r="E109" s="430" t="s">
        <v>404</v>
      </c>
      <c r="F109" s="760" t="s">
        <v>417</v>
      </c>
      <c r="G109" s="760"/>
      <c r="H109" s="430" t="s">
        <v>988</v>
      </c>
      <c r="I109" s="783" t="s">
        <v>418</v>
      </c>
      <c r="J109" s="784"/>
      <c r="K109" s="785"/>
      <c r="L109" s="783" t="s">
        <v>419</v>
      </c>
      <c r="M109" s="784"/>
      <c r="N109" s="784"/>
      <c r="O109" s="507">
        <v>38335</v>
      </c>
      <c r="Q109" s="6"/>
      <c r="R109" s="8"/>
      <c r="S109" s="6"/>
      <c r="T109" s="6"/>
      <c r="U109" s="6"/>
    </row>
    <row r="110" spans="2:21" s="17" customFormat="1" ht="63" customHeight="1" thickBot="1">
      <c r="B110" s="516">
        <v>19</v>
      </c>
      <c r="C110" s="760" t="s">
        <v>420</v>
      </c>
      <c r="D110" s="760"/>
      <c r="E110" s="430" t="s">
        <v>409</v>
      </c>
      <c r="F110" s="760" t="s">
        <v>410</v>
      </c>
      <c r="G110" s="760"/>
      <c r="H110" s="431" t="s">
        <v>988</v>
      </c>
      <c r="I110" s="783" t="s">
        <v>421</v>
      </c>
      <c r="J110" s="784"/>
      <c r="K110" s="785"/>
      <c r="L110" s="783" t="s">
        <v>422</v>
      </c>
      <c r="M110" s="784"/>
      <c r="N110" s="785"/>
      <c r="O110" s="507">
        <v>38335</v>
      </c>
      <c r="Q110" s="6"/>
      <c r="R110" s="8"/>
      <c r="S110" s="6"/>
      <c r="T110" s="6"/>
      <c r="U110" s="6"/>
    </row>
    <row r="111" spans="2:21" s="17" customFormat="1" ht="66.75" customHeight="1" thickBot="1">
      <c r="B111" s="517">
        <v>20</v>
      </c>
      <c r="C111" s="778" t="s">
        <v>423</v>
      </c>
      <c r="D111" s="778"/>
      <c r="E111" s="501" t="s">
        <v>424</v>
      </c>
      <c r="F111" s="778" t="s">
        <v>1454</v>
      </c>
      <c r="G111" s="778"/>
      <c r="H111" s="501" t="s">
        <v>988</v>
      </c>
      <c r="I111" s="787" t="s">
        <v>425</v>
      </c>
      <c r="J111" s="788"/>
      <c r="K111" s="789"/>
      <c r="L111" s="787" t="s">
        <v>426</v>
      </c>
      <c r="M111" s="788"/>
      <c r="N111" s="789"/>
      <c r="O111" s="508">
        <v>38336</v>
      </c>
      <c r="Q111" s="6"/>
      <c r="R111" s="8"/>
      <c r="S111" s="6"/>
      <c r="T111" s="6"/>
      <c r="U111" s="6"/>
    </row>
    <row r="112" spans="2:21" s="6" customFormat="1" ht="32.25" customHeight="1" thickTop="1" thickBot="1">
      <c r="B112" s="328"/>
      <c r="C112" s="8"/>
      <c r="D112" s="8"/>
      <c r="E112" s="8"/>
      <c r="F112" s="8"/>
      <c r="G112" s="8"/>
      <c r="H112" s="8"/>
      <c r="I112" s="8"/>
      <c r="J112" s="8"/>
      <c r="K112" s="8"/>
      <c r="L112" s="8"/>
      <c r="M112" s="8"/>
      <c r="N112" s="8"/>
      <c r="O112" s="632"/>
      <c r="R112" s="8"/>
    </row>
    <row r="113" spans="2:21" s="17" customFormat="1" ht="26.25" customHeight="1" thickTop="1" thickBot="1">
      <c r="B113" s="790" t="s">
        <v>973</v>
      </c>
      <c r="C113" s="791"/>
      <c r="D113" s="791"/>
      <c r="E113" s="791"/>
      <c r="F113" s="791"/>
      <c r="G113" s="791"/>
      <c r="H113" s="791"/>
      <c r="I113" s="791"/>
      <c r="J113" s="791"/>
      <c r="K113" s="791"/>
      <c r="L113" s="791"/>
      <c r="M113" s="791"/>
      <c r="N113" s="791"/>
      <c r="O113" s="792"/>
      <c r="Q113" s="6"/>
      <c r="R113" s="8"/>
      <c r="S113" s="6"/>
      <c r="T113" s="6"/>
      <c r="U113" s="6"/>
    </row>
    <row r="114" spans="2:21" s="17" customFormat="1" ht="24.75" customHeight="1" thickTop="1" thickBot="1">
      <c r="B114" s="668" t="s">
        <v>974</v>
      </c>
      <c r="C114" s="669" t="s">
        <v>975</v>
      </c>
      <c r="D114" s="669"/>
      <c r="E114" s="657" t="s">
        <v>976</v>
      </c>
      <c r="F114" s="793" t="s">
        <v>977</v>
      </c>
      <c r="G114" s="793"/>
      <c r="H114" s="657" t="s">
        <v>929</v>
      </c>
      <c r="I114" s="794" t="s">
        <v>978</v>
      </c>
      <c r="J114" s="794"/>
      <c r="K114" s="794"/>
      <c r="L114" s="795" t="s">
        <v>979</v>
      </c>
      <c r="M114" s="796"/>
      <c r="N114" s="797"/>
      <c r="O114" s="670" t="s">
        <v>980</v>
      </c>
      <c r="Q114" s="6"/>
      <c r="R114" s="8"/>
      <c r="S114" s="6"/>
      <c r="T114" s="6"/>
      <c r="U114" s="6"/>
    </row>
    <row r="115" spans="2:21" s="17" customFormat="1" ht="84" customHeight="1" thickTop="1" thickBot="1">
      <c r="B115" s="516">
        <v>21</v>
      </c>
      <c r="C115" s="760" t="s">
        <v>427</v>
      </c>
      <c r="D115" s="760"/>
      <c r="E115" s="430" t="s">
        <v>404</v>
      </c>
      <c r="F115" s="760" t="s">
        <v>417</v>
      </c>
      <c r="G115" s="760"/>
      <c r="H115" s="430" t="s">
        <v>988</v>
      </c>
      <c r="I115" s="783" t="s">
        <v>428</v>
      </c>
      <c r="J115" s="784"/>
      <c r="K115" s="785"/>
      <c r="L115" s="783" t="s">
        <v>429</v>
      </c>
      <c r="M115" s="784"/>
      <c r="N115" s="785"/>
      <c r="O115" s="507">
        <v>38336</v>
      </c>
      <c r="Q115" s="6"/>
      <c r="R115" s="8"/>
      <c r="S115" s="6"/>
      <c r="T115" s="6"/>
      <c r="U115" s="6"/>
    </row>
    <row r="116" spans="2:21" s="17" customFormat="1" ht="95.25" customHeight="1" thickBot="1">
      <c r="B116" s="516">
        <v>22</v>
      </c>
      <c r="C116" s="760" t="s">
        <v>430</v>
      </c>
      <c r="D116" s="760"/>
      <c r="E116" s="430" t="s">
        <v>404</v>
      </c>
      <c r="F116" s="760" t="s">
        <v>431</v>
      </c>
      <c r="G116" s="760"/>
      <c r="H116" s="430" t="s">
        <v>988</v>
      </c>
      <c r="I116" s="783" t="s">
        <v>432</v>
      </c>
      <c r="J116" s="784"/>
      <c r="K116" s="785"/>
      <c r="L116" s="783" t="s">
        <v>433</v>
      </c>
      <c r="M116" s="784"/>
      <c r="N116" s="785"/>
      <c r="O116" s="507">
        <v>38336</v>
      </c>
      <c r="Q116" s="6"/>
      <c r="R116" s="8"/>
      <c r="S116" s="6"/>
      <c r="T116" s="6"/>
      <c r="U116" s="6"/>
    </row>
    <row r="117" spans="2:21" s="17" customFormat="1" ht="85.5" customHeight="1" thickBot="1">
      <c r="B117" s="516">
        <v>23</v>
      </c>
      <c r="C117" s="760" t="s">
        <v>434</v>
      </c>
      <c r="D117" s="760"/>
      <c r="E117" s="430" t="s">
        <v>409</v>
      </c>
      <c r="F117" s="760" t="s">
        <v>435</v>
      </c>
      <c r="G117" s="760"/>
      <c r="H117" s="430" t="s">
        <v>983</v>
      </c>
      <c r="I117" s="783" t="s">
        <v>436</v>
      </c>
      <c r="J117" s="784"/>
      <c r="K117" s="785"/>
      <c r="L117" s="783" t="s">
        <v>437</v>
      </c>
      <c r="M117" s="784"/>
      <c r="N117" s="785"/>
      <c r="O117" s="507">
        <v>38337</v>
      </c>
      <c r="Q117" s="6"/>
      <c r="R117" s="8"/>
      <c r="S117" s="6"/>
      <c r="T117" s="6"/>
      <c r="U117" s="6"/>
    </row>
    <row r="118" spans="2:21" s="17" customFormat="1" ht="56.25" customHeight="1" thickBot="1">
      <c r="B118" s="516">
        <v>24</v>
      </c>
      <c r="C118" s="760" t="s">
        <v>438</v>
      </c>
      <c r="D118" s="760"/>
      <c r="E118" s="430" t="s">
        <v>992</v>
      </c>
      <c r="F118" s="760" t="s">
        <v>439</v>
      </c>
      <c r="G118" s="760"/>
      <c r="H118" s="430" t="s">
        <v>988</v>
      </c>
      <c r="I118" s="783" t="s">
        <v>440</v>
      </c>
      <c r="J118" s="784"/>
      <c r="K118" s="785"/>
      <c r="L118" s="783" t="s">
        <v>441</v>
      </c>
      <c r="M118" s="784"/>
      <c r="N118" s="785"/>
      <c r="O118" s="507">
        <v>38337</v>
      </c>
      <c r="Q118" s="6"/>
      <c r="R118" s="8"/>
      <c r="S118" s="6"/>
      <c r="T118" s="6"/>
      <c r="U118" s="6"/>
    </row>
    <row r="119" spans="2:21" s="17" customFormat="1" ht="99.75" customHeight="1" thickBot="1">
      <c r="B119" s="516">
        <v>25</v>
      </c>
      <c r="C119" s="760" t="s">
        <v>442</v>
      </c>
      <c r="D119" s="760"/>
      <c r="E119" s="430" t="s">
        <v>1443</v>
      </c>
      <c r="F119" s="760" t="s">
        <v>1444</v>
      </c>
      <c r="G119" s="760"/>
      <c r="H119" s="430" t="s">
        <v>443</v>
      </c>
      <c r="I119" s="783" t="s">
        <v>444</v>
      </c>
      <c r="J119" s="784"/>
      <c r="K119" s="785"/>
      <c r="L119" s="783" t="s">
        <v>445</v>
      </c>
      <c r="M119" s="784"/>
      <c r="N119" s="785"/>
      <c r="O119" s="507">
        <v>38338</v>
      </c>
      <c r="Q119" s="6"/>
      <c r="R119" s="8"/>
      <c r="S119" s="6"/>
      <c r="T119" s="6"/>
      <c r="U119" s="6"/>
    </row>
    <row r="120" spans="2:21" s="17" customFormat="1" ht="101.25" customHeight="1" thickBot="1">
      <c r="B120" s="516">
        <v>26</v>
      </c>
      <c r="C120" s="760" t="s">
        <v>446</v>
      </c>
      <c r="D120" s="760"/>
      <c r="E120" s="430" t="s">
        <v>992</v>
      </c>
      <c r="F120" s="760" t="s">
        <v>400</v>
      </c>
      <c r="G120" s="760"/>
      <c r="H120" s="430" t="s">
        <v>447</v>
      </c>
      <c r="I120" s="783" t="s">
        <v>448</v>
      </c>
      <c r="J120" s="784"/>
      <c r="K120" s="785"/>
      <c r="L120" s="783" t="s">
        <v>449</v>
      </c>
      <c r="M120" s="784"/>
      <c r="N120" s="785"/>
      <c r="O120" s="507">
        <v>38338</v>
      </c>
      <c r="Q120" s="6"/>
      <c r="R120" s="8"/>
      <c r="S120" s="6"/>
      <c r="T120" s="6"/>
      <c r="U120" s="6"/>
    </row>
    <row r="121" spans="2:21" s="17" customFormat="1" ht="69" customHeight="1" thickBot="1">
      <c r="B121" s="516">
        <v>27</v>
      </c>
      <c r="C121" s="760" t="s">
        <v>450</v>
      </c>
      <c r="D121" s="760"/>
      <c r="E121" s="430" t="s">
        <v>1443</v>
      </c>
      <c r="F121" s="760" t="s">
        <v>1444</v>
      </c>
      <c r="G121" s="760"/>
      <c r="H121" s="430" t="s">
        <v>443</v>
      </c>
      <c r="I121" s="783" t="s">
        <v>451</v>
      </c>
      <c r="J121" s="784"/>
      <c r="K121" s="785"/>
      <c r="L121" s="783" t="s">
        <v>445</v>
      </c>
      <c r="M121" s="784"/>
      <c r="N121" s="785"/>
      <c r="O121" s="507">
        <v>38343</v>
      </c>
      <c r="Q121" s="6"/>
      <c r="R121" s="8"/>
      <c r="S121" s="6"/>
      <c r="T121" s="6"/>
      <c r="U121" s="6"/>
    </row>
    <row r="122" spans="2:21" s="17" customFormat="1" ht="78" customHeight="1" thickBot="1">
      <c r="B122" s="517">
        <v>28</v>
      </c>
      <c r="C122" s="778" t="s">
        <v>452</v>
      </c>
      <c r="D122" s="778"/>
      <c r="E122" s="501" t="s">
        <v>1443</v>
      </c>
      <c r="F122" s="778" t="s">
        <v>1444</v>
      </c>
      <c r="G122" s="778"/>
      <c r="H122" s="501" t="s">
        <v>443</v>
      </c>
      <c r="I122" s="787" t="s">
        <v>453</v>
      </c>
      <c r="J122" s="788"/>
      <c r="K122" s="789"/>
      <c r="L122" s="787" t="s">
        <v>454</v>
      </c>
      <c r="M122" s="788"/>
      <c r="N122" s="789"/>
      <c r="O122" s="508">
        <v>38348</v>
      </c>
      <c r="Q122" s="6"/>
      <c r="R122" s="8"/>
      <c r="S122" s="6"/>
      <c r="T122" s="6"/>
      <c r="U122" s="6"/>
    </row>
    <row r="123" spans="2:21" s="17" customFormat="1" ht="13.5" thickTop="1">
      <c r="E123" s="510"/>
      <c r="H123" s="510"/>
      <c r="Q123" s="6"/>
      <c r="R123" s="6"/>
      <c r="S123" s="345"/>
      <c r="T123" s="6"/>
      <c r="U123" s="6"/>
    </row>
    <row r="124" spans="2:21" s="17" customFormat="1">
      <c r="E124" s="510"/>
      <c r="H124" s="510"/>
      <c r="Q124" s="6"/>
      <c r="R124" s="6"/>
      <c r="S124" s="345"/>
      <c r="T124" s="6"/>
      <c r="U124" s="6"/>
    </row>
    <row r="125" spans="2:21" s="17" customFormat="1">
      <c r="Q125" s="6"/>
      <c r="R125" s="6"/>
      <c r="S125" s="6"/>
      <c r="T125" s="6"/>
      <c r="U125" s="6"/>
    </row>
    <row r="126" spans="2:21" s="17" customFormat="1">
      <c r="Q126" s="6"/>
      <c r="R126" s="6"/>
      <c r="S126" s="6"/>
      <c r="T126" s="6"/>
      <c r="U126" s="6"/>
    </row>
    <row r="127" spans="2:21" s="17" customFormat="1">
      <c r="Q127" s="6"/>
      <c r="R127" s="6"/>
      <c r="S127" s="6"/>
      <c r="T127" s="6"/>
      <c r="U127" s="6"/>
    </row>
    <row r="128" spans="2:21" s="511" customFormat="1">
      <c r="B128" s="17"/>
      <c r="C128" s="17"/>
      <c r="D128" s="17"/>
      <c r="E128" s="17"/>
      <c r="F128" s="17"/>
      <c r="G128" s="17"/>
      <c r="H128" s="17"/>
      <c r="I128" s="17"/>
      <c r="J128" s="17"/>
      <c r="K128" s="17"/>
      <c r="L128" s="17"/>
      <c r="M128" s="17"/>
      <c r="N128" s="17"/>
      <c r="O128" s="17"/>
      <c r="P128" s="17"/>
      <c r="Q128" s="6"/>
      <c r="R128" s="3"/>
      <c r="S128" s="3"/>
      <c r="T128" s="3"/>
      <c r="U128" s="3"/>
    </row>
    <row r="129" spans="2:21">
      <c r="B129" s="17"/>
      <c r="C129" s="17"/>
      <c r="D129" s="17"/>
      <c r="E129" s="17"/>
      <c r="F129" s="17"/>
      <c r="G129" s="17"/>
      <c r="H129" s="17"/>
      <c r="I129" s="17"/>
      <c r="J129" s="17"/>
      <c r="K129" s="17"/>
      <c r="L129" s="17"/>
      <c r="M129" s="17"/>
      <c r="N129" s="17"/>
      <c r="O129" s="17"/>
      <c r="P129" s="426"/>
      <c r="Q129" s="7"/>
      <c r="R129" s="1"/>
      <c r="S129" s="1"/>
      <c r="T129" s="1"/>
      <c r="U129" s="1"/>
    </row>
    <row r="130" spans="2:21">
      <c r="B130" s="17"/>
      <c r="C130" s="17"/>
      <c r="D130" s="17"/>
      <c r="E130" s="17"/>
      <c r="F130" s="17"/>
      <c r="G130" s="17"/>
      <c r="H130" s="17"/>
      <c r="I130" s="17"/>
      <c r="J130" s="17"/>
      <c r="K130" s="17"/>
      <c r="L130" s="17"/>
      <c r="M130" s="17"/>
      <c r="N130" s="17"/>
      <c r="O130" s="17"/>
      <c r="P130" s="426"/>
      <c r="Q130" s="7"/>
      <c r="R130" s="1"/>
      <c r="S130" s="1"/>
      <c r="T130" s="1"/>
      <c r="U130" s="1"/>
    </row>
    <row r="131" spans="2:21">
      <c r="B131" s="17"/>
      <c r="C131" s="17"/>
      <c r="D131" s="17"/>
      <c r="E131" s="17"/>
      <c r="F131" s="17"/>
      <c r="G131" s="17"/>
      <c r="H131" s="17"/>
      <c r="I131" s="17"/>
      <c r="J131" s="17"/>
      <c r="K131" s="17"/>
      <c r="L131" s="17"/>
      <c r="M131" s="17"/>
      <c r="N131" s="17"/>
      <c r="O131" s="17"/>
      <c r="P131" s="426"/>
      <c r="Q131" s="7"/>
      <c r="R131" s="1"/>
      <c r="S131" s="1"/>
      <c r="T131" s="1"/>
      <c r="U131" s="1"/>
    </row>
    <row r="132" spans="2:21">
      <c r="B132" s="17"/>
      <c r="C132" s="17"/>
      <c r="D132" s="17"/>
      <c r="E132" s="17"/>
      <c r="F132" s="17"/>
      <c r="G132" s="17"/>
      <c r="H132" s="17"/>
      <c r="I132" s="17"/>
      <c r="J132" s="17"/>
      <c r="K132" s="17"/>
      <c r="L132" s="17"/>
      <c r="M132" s="17"/>
      <c r="N132" s="17"/>
      <c r="O132" s="17"/>
      <c r="P132" s="426"/>
      <c r="Q132" s="7"/>
      <c r="R132" s="1"/>
      <c r="S132" s="1"/>
      <c r="T132" s="1"/>
      <c r="U132" s="1"/>
    </row>
    <row r="133" spans="2:21">
      <c r="B133" s="17"/>
      <c r="C133" s="17"/>
      <c r="D133" s="17"/>
      <c r="E133" s="17"/>
      <c r="F133" s="17"/>
      <c r="G133" s="17"/>
      <c r="H133" s="17"/>
      <c r="I133" s="17"/>
      <c r="J133" s="17"/>
      <c r="K133" s="17"/>
      <c r="L133" s="17"/>
      <c r="M133" s="17"/>
      <c r="N133" s="17"/>
      <c r="O133" s="17"/>
      <c r="P133" s="426"/>
      <c r="Q133" s="7"/>
      <c r="R133" s="1"/>
      <c r="S133" s="1"/>
      <c r="T133" s="1"/>
      <c r="U133" s="1"/>
    </row>
    <row r="134" spans="2:21">
      <c r="B134" s="17"/>
      <c r="C134" s="17"/>
      <c r="D134" s="17"/>
      <c r="E134" s="17"/>
      <c r="F134" s="17"/>
      <c r="G134" s="17"/>
      <c r="H134" s="17"/>
      <c r="I134" s="17"/>
      <c r="J134" s="17"/>
      <c r="K134" s="17"/>
      <c r="L134" s="17"/>
      <c r="M134" s="17"/>
      <c r="N134" s="17"/>
      <c r="O134" s="17"/>
    </row>
    <row r="135" spans="2:21">
      <c r="B135" s="17"/>
      <c r="C135" s="17"/>
      <c r="D135" s="17"/>
      <c r="E135" s="17"/>
      <c r="F135" s="17"/>
      <c r="G135" s="17"/>
      <c r="H135" s="17"/>
      <c r="I135" s="17"/>
      <c r="J135" s="17"/>
      <c r="K135" s="17"/>
      <c r="L135" s="17"/>
      <c r="M135" s="17"/>
      <c r="N135" s="17"/>
      <c r="O135" s="17"/>
    </row>
    <row r="136" spans="2:21">
      <c r="B136" s="17"/>
      <c r="C136" s="17"/>
      <c r="D136" s="17"/>
      <c r="E136" s="17"/>
      <c r="F136" s="17"/>
      <c r="G136" s="17"/>
      <c r="H136" s="17"/>
      <c r="I136" s="17"/>
      <c r="J136" s="17"/>
      <c r="K136" s="17"/>
      <c r="L136" s="17"/>
      <c r="M136" s="17"/>
      <c r="N136" s="17"/>
      <c r="O136" s="17"/>
    </row>
    <row r="137" spans="2:21">
      <c r="B137" s="17"/>
      <c r="C137" s="17"/>
      <c r="D137" s="17"/>
      <c r="E137" s="17"/>
      <c r="F137" s="17"/>
      <c r="G137" s="17"/>
      <c r="H137" s="17"/>
      <c r="I137" s="17"/>
      <c r="J137" s="17"/>
      <c r="K137" s="17"/>
      <c r="L137" s="17"/>
      <c r="M137" s="17"/>
      <c r="N137" s="17"/>
      <c r="O137" s="17"/>
    </row>
    <row r="138" spans="2:21">
      <c r="B138" s="17"/>
      <c r="C138" s="17"/>
      <c r="D138" s="17"/>
      <c r="E138" s="17"/>
      <c r="F138" s="17"/>
      <c r="G138" s="17"/>
      <c r="H138" s="17"/>
      <c r="I138" s="17"/>
      <c r="J138" s="17"/>
      <c r="K138" s="17"/>
      <c r="L138" s="17"/>
      <c r="M138" s="17"/>
      <c r="N138" s="17"/>
      <c r="O138" s="17"/>
    </row>
    <row r="139" spans="2:21">
      <c r="B139" s="17"/>
      <c r="C139" s="17"/>
      <c r="D139" s="17"/>
      <c r="E139" s="17"/>
      <c r="F139" s="17"/>
      <c r="G139" s="17"/>
      <c r="H139" s="17"/>
      <c r="I139" s="17"/>
      <c r="J139" s="17"/>
      <c r="K139" s="17"/>
      <c r="L139" s="17"/>
      <c r="M139" s="17"/>
      <c r="N139" s="17"/>
      <c r="O139" s="17"/>
    </row>
    <row r="140" spans="2:21">
      <c r="B140" s="17"/>
      <c r="C140" s="17"/>
      <c r="D140" s="17"/>
      <c r="E140" s="17"/>
      <c r="F140" s="17"/>
      <c r="G140" s="17"/>
      <c r="H140" s="17"/>
      <c r="I140" s="17"/>
      <c r="J140" s="17"/>
      <c r="K140" s="17"/>
      <c r="L140" s="17"/>
      <c r="M140" s="17"/>
      <c r="N140" s="17"/>
      <c r="O140" s="17"/>
    </row>
    <row r="141" spans="2:21">
      <c r="B141" s="17"/>
      <c r="C141" s="17"/>
      <c r="D141" s="17"/>
      <c r="E141" s="17"/>
      <c r="F141" s="17"/>
      <c r="G141" s="17"/>
      <c r="H141" s="17"/>
      <c r="I141" s="17"/>
      <c r="J141" s="17"/>
      <c r="K141" s="17"/>
      <c r="L141" s="17"/>
      <c r="M141" s="17"/>
      <c r="N141" s="17"/>
      <c r="O141" s="17"/>
    </row>
    <row r="142" spans="2:21">
      <c r="B142" s="17"/>
      <c r="C142" s="17"/>
      <c r="D142" s="17"/>
      <c r="E142" s="17"/>
      <c r="F142" s="17"/>
      <c r="G142" s="17"/>
      <c r="H142" s="17"/>
      <c r="I142" s="17"/>
      <c r="J142" s="17"/>
      <c r="K142" s="17"/>
      <c r="L142" s="17"/>
      <c r="M142" s="17"/>
      <c r="N142" s="17"/>
      <c r="O142" s="17"/>
    </row>
    <row r="143" spans="2:21">
      <c r="B143" s="17"/>
      <c r="C143" s="17"/>
      <c r="D143" s="17"/>
      <c r="E143" s="17"/>
      <c r="F143" s="17"/>
      <c r="G143" s="17"/>
      <c r="H143" s="17"/>
      <c r="I143" s="17"/>
      <c r="J143" s="17"/>
      <c r="K143" s="17"/>
      <c r="L143" s="17"/>
      <c r="M143" s="17"/>
      <c r="N143" s="17"/>
      <c r="O143" s="17"/>
    </row>
    <row r="144" spans="2:21">
      <c r="B144" s="17"/>
      <c r="C144" s="17"/>
      <c r="D144" s="17"/>
      <c r="E144" s="17"/>
      <c r="F144" s="17"/>
      <c r="G144" s="17"/>
      <c r="H144" s="17"/>
      <c r="I144" s="17"/>
      <c r="J144" s="17"/>
      <c r="K144" s="17"/>
      <c r="L144" s="17"/>
      <c r="M144" s="17"/>
      <c r="N144" s="17"/>
      <c r="O144" s="17"/>
    </row>
    <row r="145" spans="2:15">
      <c r="B145" s="17"/>
      <c r="C145" s="17"/>
      <c r="D145" s="17"/>
      <c r="E145" s="17"/>
      <c r="F145" s="17"/>
      <c r="G145" s="17"/>
      <c r="H145" s="17"/>
      <c r="I145" s="17"/>
      <c r="J145" s="17"/>
      <c r="K145" s="17"/>
      <c r="L145" s="17"/>
      <c r="M145" s="17"/>
      <c r="N145" s="17"/>
      <c r="O145" s="17"/>
    </row>
    <row r="146" spans="2:15">
      <c r="B146" s="17"/>
      <c r="C146" s="17"/>
      <c r="D146" s="17"/>
      <c r="E146" s="17"/>
      <c r="F146" s="17"/>
      <c r="G146" s="17"/>
      <c r="H146" s="17"/>
      <c r="I146" s="17"/>
      <c r="J146" s="17"/>
      <c r="K146" s="17"/>
      <c r="L146" s="17"/>
      <c r="M146" s="17"/>
      <c r="N146" s="17"/>
      <c r="O146" s="17"/>
    </row>
    <row r="147" spans="2:15">
      <c r="B147" s="17"/>
      <c r="C147" s="17"/>
      <c r="D147" s="17"/>
      <c r="E147" s="17"/>
      <c r="F147" s="17"/>
      <c r="G147" s="17"/>
      <c r="H147" s="17"/>
      <c r="I147" s="17"/>
      <c r="J147" s="17"/>
      <c r="K147" s="17"/>
      <c r="L147" s="17"/>
      <c r="M147" s="17"/>
      <c r="N147" s="17"/>
      <c r="O147" s="17"/>
    </row>
    <row r="148" spans="2:15">
      <c r="B148" s="17"/>
      <c r="C148" s="17"/>
      <c r="D148" s="17"/>
      <c r="E148" s="17"/>
      <c r="F148" s="17"/>
      <c r="G148" s="17"/>
      <c r="H148" s="17"/>
      <c r="I148" s="17"/>
      <c r="J148" s="17"/>
      <c r="K148" s="17"/>
      <c r="L148" s="17"/>
      <c r="M148" s="17"/>
      <c r="N148" s="17"/>
      <c r="O148" s="17"/>
    </row>
    <row r="149" spans="2:15">
      <c r="B149" s="17"/>
      <c r="C149" s="17"/>
      <c r="D149" s="17"/>
      <c r="E149" s="17"/>
      <c r="F149" s="17"/>
      <c r="G149" s="17"/>
      <c r="H149" s="17"/>
      <c r="I149" s="17"/>
      <c r="J149" s="17"/>
      <c r="K149" s="17"/>
      <c r="L149" s="17"/>
      <c r="M149" s="17"/>
      <c r="N149" s="17"/>
      <c r="O149" s="17"/>
    </row>
    <row r="150" spans="2:15">
      <c r="B150" s="17"/>
      <c r="C150" s="17"/>
      <c r="D150" s="17"/>
      <c r="E150" s="17"/>
      <c r="F150" s="17"/>
      <c r="G150" s="17"/>
      <c r="H150" s="17"/>
      <c r="I150" s="17"/>
      <c r="J150" s="17"/>
      <c r="K150" s="17"/>
      <c r="L150" s="17"/>
      <c r="M150" s="17"/>
      <c r="N150" s="17"/>
      <c r="O150" s="17"/>
    </row>
    <row r="151" spans="2:15">
      <c r="B151" s="17"/>
      <c r="C151" s="17"/>
      <c r="D151" s="17"/>
      <c r="E151" s="17"/>
      <c r="F151" s="17"/>
      <c r="G151" s="17"/>
      <c r="H151" s="17"/>
      <c r="I151" s="17"/>
      <c r="J151" s="17"/>
      <c r="K151" s="17"/>
      <c r="L151" s="17"/>
      <c r="M151" s="17"/>
      <c r="N151" s="17"/>
      <c r="O151" s="17"/>
    </row>
    <row r="152" spans="2:15">
      <c r="B152" s="17"/>
      <c r="C152" s="17"/>
      <c r="D152" s="17"/>
      <c r="E152" s="17"/>
      <c r="F152" s="17"/>
      <c r="G152" s="17"/>
      <c r="H152" s="17"/>
      <c r="I152" s="17"/>
      <c r="J152" s="17"/>
      <c r="K152" s="17"/>
      <c r="L152" s="17"/>
      <c r="M152" s="17"/>
      <c r="N152" s="17"/>
      <c r="O152" s="17"/>
    </row>
    <row r="153" spans="2:15">
      <c r="B153" s="17"/>
      <c r="C153" s="17"/>
      <c r="D153" s="17"/>
      <c r="E153" s="17"/>
      <c r="F153" s="17"/>
      <c r="G153" s="17"/>
      <c r="H153" s="17"/>
      <c r="I153" s="17"/>
      <c r="J153" s="17"/>
      <c r="K153" s="17"/>
      <c r="L153" s="17"/>
      <c r="M153" s="17"/>
      <c r="N153" s="17"/>
      <c r="O153" s="17"/>
    </row>
    <row r="154" spans="2:15">
      <c r="B154" s="17"/>
      <c r="C154" s="17"/>
      <c r="D154" s="17"/>
      <c r="E154" s="17"/>
      <c r="F154" s="17"/>
      <c r="G154" s="17"/>
      <c r="H154" s="17"/>
      <c r="I154" s="17"/>
      <c r="J154" s="17"/>
      <c r="K154" s="17"/>
      <c r="L154" s="17"/>
      <c r="M154" s="17"/>
      <c r="N154" s="17"/>
      <c r="O154" s="17"/>
    </row>
    <row r="155" spans="2:15">
      <c r="B155" s="17"/>
      <c r="C155" s="17"/>
      <c r="D155" s="17"/>
      <c r="E155" s="17"/>
      <c r="F155" s="17"/>
      <c r="G155" s="17"/>
      <c r="H155" s="17"/>
      <c r="I155" s="17"/>
      <c r="J155" s="17"/>
      <c r="K155" s="17"/>
      <c r="L155" s="17"/>
      <c r="M155" s="17"/>
      <c r="N155" s="17"/>
      <c r="O155" s="17"/>
    </row>
    <row r="156" spans="2:15">
      <c r="B156" s="17"/>
      <c r="C156" s="17"/>
      <c r="D156" s="17"/>
      <c r="E156" s="17"/>
      <c r="F156" s="17"/>
      <c r="G156" s="17"/>
      <c r="H156" s="17"/>
      <c r="I156" s="17"/>
      <c r="J156" s="17"/>
      <c r="K156" s="17"/>
      <c r="L156" s="17"/>
      <c r="M156" s="17"/>
      <c r="N156" s="17"/>
      <c r="O156" s="17"/>
    </row>
    <row r="157" spans="2:15">
      <c r="B157" s="17"/>
      <c r="C157" s="17"/>
      <c r="D157" s="17"/>
      <c r="E157" s="17"/>
      <c r="F157" s="17"/>
      <c r="G157" s="17"/>
      <c r="H157" s="17"/>
      <c r="I157" s="17"/>
      <c r="J157" s="17"/>
      <c r="K157" s="17"/>
      <c r="L157" s="17"/>
      <c r="M157" s="17"/>
      <c r="N157" s="17"/>
      <c r="O157" s="17"/>
    </row>
    <row r="158" spans="2:15">
      <c r="B158" s="17"/>
      <c r="C158" s="17"/>
      <c r="D158" s="17"/>
      <c r="E158" s="17"/>
      <c r="F158" s="17"/>
      <c r="G158" s="17"/>
      <c r="H158" s="17"/>
      <c r="I158" s="17"/>
      <c r="J158" s="17"/>
      <c r="K158" s="17"/>
      <c r="L158" s="17"/>
      <c r="M158" s="17"/>
      <c r="N158" s="17"/>
      <c r="O158" s="17"/>
    </row>
    <row r="159" spans="2:15">
      <c r="B159" s="17"/>
      <c r="C159" s="17"/>
      <c r="D159" s="17"/>
      <c r="E159" s="17"/>
      <c r="F159" s="17"/>
      <c r="G159" s="17"/>
      <c r="H159" s="17"/>
      <c r="I159" s="17"/>
      <c r="J159" s="17"/>
      <c r="K159" s="17"/>
      <c r="L159" s="17"/>
      <c r="M159" s="17"/>
      <c r="N159" s="17"/>
      <c r="O159" s="17"/>
    </row>
    <row r="160" spans="2:15">
      <c r="B160" s="17"/>
      <c r="C160" s="17"/>
      <c r="D160" s="17"/>
      <c r="E160" s="17"/>
      <c r="F160" s="17"/>
      <c r="G160" s="17"/>
      <c r="H160" s="17"/>
      <c r="I160" s="17"/>
      <c r="J160" s="17"/>
      <c r="K160" s="17"/>
      <c r="L160" s="17"/>
      <c r="M160" s="17"/>
      <c r="N160" s="17"/>
      <c r="O160" s="17"/>
    </row>
    <row r="161" spans="2:15">
      <c r="B161" s="17"/>
      <c r="C161" s="17"/>
      <c r="D161" s="17"/>
      <c r="E161" s="17"/>
      <c r="F161" s="17"/>
      <c r="G161" s="17"/>
      <c r="H161" s="17"/>
      <c r="I161" s="17"/>
      <c r="J161" s="17"/>
      <c r="K161" s="17"/>
      <c r="L161" s="17"/>
      <c r="M161" s="17"/>
      <c r="N161" s="17"/>
      <c r="O161" s="17"/>
    </row>
    <row r="162" spans="2:15">
      <c r="B162" s="17"/>
      <c r="C162" s="17"/>
      <c r="D162" s="17"/>
      <c r="E162" s="17"/>
      <c r="F162" s="17"/>
      <c r="G162" s="17"/>
      <c r="H162" s="17"/>
      <c r="I162" s="17"/>
      <c r="J162" s="17"/>
      <c r="K162" s="17"/>
      <c r="L162" s="17"/>
      <c r="M162" s="17"/>
      <c r="N162" s="17"/>
      <c r="O162" s="17"/>
    </row>
    <row r="163" spans="2:15">
      <c r="B163" s="17"/>
      <c r="C163" s="17"/>
      <c r="D163" s="17"/>
      <c r="E163" s="17"/>
      <c r="F163" s="17"/>
      <c r="G163" s="17"/>
      <c r="H163" s="17"/>
      <c r="I163" s="17"/>
      <c r="J163" s="17"/>
      <c r="K163" s="17"/>
      <c r="L163" s="17"/>
      <c r="M163" s="17"/>
      <c r="N163" s="17"/>
      <c r="O163" s="17"/>
    </row>
    <row r="164" spans="2:15">
      <c r="B164" s="17"/>
      <c r="C164" s="17"/>
      <c r="D164" s="17"/>
      <c r="E164" s="17"/>
      <c r="F164" s="17"/>
      <c r="G164" s="17"/>
      <c r="H164" s="17"/>
      <c r="I164" s="17"/>
      <c r="J164" s="17"/>
      <c r="K164" s="17"/>
      <c r="L164" s="17"/>
      <c r="M164" s="17"/>
      <c r="N164" s="17"/>
      <c r="O164" s="17"/>
    </row>
    <row r="165" spans="2:15">
      <c r="B165" s="17"/>
      <c r="C165" s="17"/>
      <c r="D165" s="17"/>
      <c r="E165" s="17"/>
      <c r="F165" s="17"/>
      <c r="G165" s="17"/>
      <c r="H165" s="17"/>
      <c r="I165" s="17"/>
      <c r="J165" s="17"/>
      <c r="K165" s="17"/>
      <c r="L165" s="17"/>
      <c r="M165" s="17"/>
      <c r="N165" s="17"/>
      <c r="O165" s="17"/>
    </row>
    <row r="166" spans="2:15">
      <c r="B166" s="511"/>
      <c r="C166" s="511"/>
      <c r="D166" s="511"/>
      <c r="E166" s="511"/>
      <c r="F166" s="511"/>
      <c r="G166" s="511"/>
      <c r="H166" s="511"/>
      <c r="I166" s="511"/>
      <c r="J166" s="511"/>
      <c r="K166" s="511"/>
      <c r="L166" s="511"/>
      <c r="M166" s="511"/>
      <c r="N166" s="511"/>
      <c r="O166" s="511"/>
    </row>
    <row r="167" spans="2:15">
      <c r="B167" s="511"/>
      <c r="C167" s="511"/>
      <c r="D167" s="511"/>
      <c r="E167" s="511"/>
      <c r="F167" s="511"/>
      <c r="G167" s="511"/>
      <c r="H167" s="511"/>
      <c r="I167" s="511"/>
      <c r="J167" s="511"/>
      <c r="K167" s="511"/>
      <c r="L167" s="511"/>
      <c r="M167" s="511"/>
      <c r="N167" s="511"/>
      <c r="O167" s="511"/>
    </row>
    <row r="168" spans="2:15">
      <c r="B168" s="511"/>
      <c r="C168" s="511"/>
      <c r="D168" s="511"/>
      <c r="E168" s="511"/>
      <c r="F168" s="511"/>
      <c r="G168" s="511"/>
      <c r="H168" s="511"/>
      <c r="I168" s="511"/>
      <c r="J168" s="511"/>
      <c r="K168" s="511"/>
      <c r="L168" s="511"/>
      <c r="M168" s="511"/>
      <c r="N168" s="511"/>
      <c r="O168" s="511"/>
    </row>
    <row r="169" spans="2:15">
      <c r="B169" s="511"/>
      <c r="C169" s="511"/>
      <c r="D169" s="511"/>
      <c r="E169" s="511"/>
      <c r="F169" s="511"/>
      <c r="G169" s="511"/>
      <c r="H169" s="511"/>
      <c r="I169" s="511"/>
      <c r="J169" s="511"/>
      <c r="K169" s="511"/>
      <c r="L169" s="511"/>
      <c r="M169" s="511"/>
      <c r="N169" s="511"/>
      <c r="O169" s="511"/>
    </row>
    <row r="170" spans="2:15">
      <c r="B170" s="511"/>
      <c r="C170" s="511"/>
      <c r="D170" s="511"/>
      <c r="E170" s="511"/>
      <c r="F170" s="511"/>
      <c r="G170" s="511"/>
      <c r="H170" s="511"/>
      <c r="I170" s="511"/>
      <c r="J170" s="511"/>
      <c r="K170" s="511"/>
      <c r="L170" s="511"/>
      <c r="M170" s="511"/>
      <c r="N170" s="511"/>
      <c r="O170" s="511"/>
    </row>
    <row r="171" spans="2:15">
      <c r="B171" s="511"/>
      <c r="C171" s="511"/>
      <c r="D171" s="511"/>
      <c r="E171" s="511"/>
      <c r="F171" s="511"/>
      <c r="G171" s="511"/>
      <c r="H171" s="511"/>
      <c r="I171" s="511"/>
      <c r="J171" s="511"/>
      <c r="K171" s="511"/>
      <c r="L171" s="511"/>
      <c r="M171" s="511"/>
      <c r="N171" s="511"/>
      <c r="O171" s="511"/>
    </row>
    <row r="172" spans="2:15">
      <c r="B172" s="511"/>
      <c r="C172" s="511"/>
      <c r="D172" s="511"/>
      <c r="E172" s="511"/>
      <c r="F172" s="511"/>
      <c r="G172" s="511"/>
      <c r="H172" s="511"/>
      <c r="I172" s="511"/>
      <c r="J172" s="511"/>
      <c r="K172" s="511"/>
      <c r="L172" s="511"/>
      <c r="M172" s="511"/>
      <c r="N172" s="511"/>
      <c r="O172" s="511"/>
    </row>
    <row r="173" spans="2:15">
      <c r="B173" s="511"/>
      <c r="C173" s="511"/>
      <c r="D173" s="511"/>
      <c r="E173" s="511"/>
      <c r="F173" s="511"/>
      <c r="G173" s="511"/>
      <c r="H173" s="511"/>
      <c r="I173" s="511"/>
      <c r="J173" s="511"/>
      <c r="K173" s="511"/>
      <c r="L173" s="511"/>
      <c r="M173" s="511"/>
      <c r="N173" s="511"/>
      <c r="O173" s="511"/>
    </row>
    <row r="174" spans="2:15">
      <c r="B174" s="511"/>
      <c r="C174" s="511"/>
      <c r="D174" s="511"/>
      <c r="E174" s="511"/>
      <c r="F174" s="511"/>
      <c r="G174" s="511"/>
      <c r="H174" s="511"/>
      <c r="I174" s="511"/>
      <c r="J174" s="511"/>
      <c r="K174" s="511"/>
      <c r="L174" s="511"/>
      <c r="M174" s="511"/>
      <c r="N174" s="511"/>
      <c r="O174" s="511"/>
    </row>
    <row r="175" spans="2:15">
      <c r="B175" s="511"/>
      <c r="C175" s="511"/>
      <c r="D175" s="511"/>
      <c r="E175" s="511"/>
      <c r="F175" s="511"/>
      <c r="G175" s="511"/>
      <c r="H175" s="511"/>
      <c r="I175" s="511"/>
      <c r="J175" s="511"/>
      <c r="K175" s="511"/>
      <c r="L175" s="511"/>
      <c r="M175" s="511"/>
      <c r="N175" s="511"/>
      <c r="O175" s="511"/>
    </row>
    <row r="176" spans="2:15">
      <c r="B176" s="511"/>
      <c r="C176" s="511"/>
      <c r="D176" s="511"/>
      <c r="E176" s="511"/>
      <c r="F176" s="511"/>
      <c r="G176" s="511"/>
      <c r="H176" s="511"/>
      <c r="I176" s="511"/>
      <c r="J176" s="511"/>
      <c r="K176" s="511"/>
      <c r="L176" s="511"/>
      <c r="M176" s="511"/>
      <c r="N176" s="511"/>
      <c r="O176" s="511"/>
    </row>
    <row r="177" spans="2:15">
      <c r="B177" s="511"/>
      <c r="C177" s="511"/>
      <c r="D177" s="511"/>
      <c r="E177" s="511"/>
      <c r="F177" s="511"/>
      <c r="G177" s="511"/>
      <c r="H177" s="511"/>
      <c r="I177" s="511"/>
      <c r="J177" s="511"/>
      <c r="K177" s="511"/>
      <c r="L177" s="511"/>
      <c r="M177" s="511"/>
      <c r="N177" s="511"/>
      <c r="O177" s="511"/>
    </row>
    <row r="178" spans="2:15">
      <c r="B178" s="511"/>
      <c r="C178" s="511"/>
      <c r="D178" s="511"/>
      <c r="E178" s="511"/>
      <c r="F178" s="511"/>
      <c r="G178" s="511"/>
      <c r="H178" s="511"/>
      <c r="I178" s="511"/>
      <c r="J178" s="511"/>
      <c r="K178" s="511"/>
      <c r="L178" s="511"/>
      <c r="M178" s="511"/>
      <c r="N178" s="511"/>
      <c r="O178" s="511"/>
    </row>
    <row r="179" spans="2:15">
      <c r="B179" s="511"/>
      <c r="C179" s="511"/>
      <c r="D179" s="511"/>
      <c r="E179" s="511"/>
      <c r="F179" s="511"/>
      <c r="G179" s="511"/>
      <c r="H179" s="511"/>
      <c r="I179" s="511"/>
      <c r="J179" s="511"/>
      <c r="K179" s="511"/>
      <c r="L179" s="511"/>
      <c r="M179" s="511"/>
      <c r="N179" s="511"/>
      <c r="O179" s="511"/>
    </row>
    <row r="180" spans="2:15">
      <c r="B180" s="511"/>
      <c r="C180" s="511"/>
      <c r="D180" s="511"/>
      <c r="E180" s="511"/>
      <c r="F180" s="511"/>
      <c r="G180" s="511"/>
      <c r="H180" s="511"/>
      <c r="I180" s="511"/>
      <c r="J180" s="511"/>
      <c r="K180" s="511"/>
      <c r="L180" s="511"/>
      <c r="M180" s="511"/>
      <c r="N180" s="511"/>
      <c r="O180" s="511"/>
    </row>
  </sheetData>
  <mergeCells count="138">
    <mergeCell ref="C120:D120"/>
    <mergeCell ref="F120:G120"/>
    <mergeCell ref="I120:K120"/>
    <mergeCell ref="L120:N120"/>
    <mergeCell ref="C119:D119"/>
    <mergeCell ref="F119:G119"/>
    <mergeCell ref="I119:K119"/>
    <mergeCell ref="L119:N119"/>
    <mergeCell ref="C122:D122"/>
    <mergeCell ref="F122:G122"/>
    <mergeCell ref="I122:K122"/>
    <mergeCell ref="L122:N122"/>
    <mergeCell ref="C121:D121"/>
    <mergeCell ref="F121:G121"/>
    <mergeCell ref="I121:K121"/>
    <mergeCell ref="L121:N121"/>
    <mergeCell ref="L116:N116"/>
    <mergeCell ref="C115:D115"/>
    <mergeCell ref="F115:G115"/>
    <mergeCell ref="I115:K115"/>
    <mergeCell ref="L115:N115"/>
    <mergeCell ref="C118:D118"/>
    <mergeCell ref="F118:G118"/>
    <mergeCell ref="I118:K118"/>
    <mergeCell ref="L118:N118"/>
    <mergeCell ref="C117:D117"/>
    <mergeCell ref="F117:G117"/>
    <mergeCell ref="I117:K117"/>
    <mergeCell ref="L117:N117"/>
    <mergeCell ref="C110:D110"/>
    <mergeCell ref="F110:G110"/>
    <mergeCell ref="C111:D111"/>
    <mergeCell ref="F111:G111"/>
    <mergeCell ref="I110:K110"/>
    <mergeCell ref="I111:K111"/>
    <mergeCell ref="C116:D116"/>
    <mergeCell ref="F116:G116"/>
    <mergeCell ref="I116:K116"/>
    <mergeCell ref="B113:O113"/>
    <mergeCell ref="F114:G114"/>
    <mergeCell ref="I114:K114"/>
    <mergeCell ref="L114:N114"/>
    <mergeCell ref="L110:N110"/>
    <mergeCell ref="L111:N111"/>
    <mergeCell ref="I108:K108"/>
    <mergeCell ref="I107:K107"/>
    <mergeCell ref="C106:D106"/>
    <mergeCell ref="F106:G106"/>
    <mergeCell ref="I106:K106"/>
    <mergeCell ref="L106:N106"/>
    <mergeCell ref="C109:D109"/>
    <mergeCell ref="F109:G109"/>
    <mergeCell ref="I109:K109"/>
    <mergeCell ref="L109:N109"/>
    <mergeCell ref="L107:N107"/>
    <mergeCell ref="L108:N108"/>
    <mergeCell ref="C107:D107"/>
    <mergeCell ref="F107:G107"/>
    <mergeCell ref="C108:D108"/>
    <mergeCell ref="F108:G108"/>
    <mergeCell ref="C103:D103"/>
    <mergeCell ref="F103:G103"/>
    <mergeCell ref="I103:K103"/>
    <mergeCell ref="L103:N103"/>
    <mergeCell ref="C102:D102"/>
    <mergeCell ref="F102:G102"/>
    <mergeCell ref="I102:K102"/>
    <mergeCell ref="L102:N102"/>
    <mergeCell ref="C105:D105"/>
    <mergeCell ref="F105:G105"/>
    <mergeCell ref="I105:K105"/>
    <mergeCell ref="L105:N105"/>
    <mergeCell ref="C104:D104"/>
    <mergeCell ref="F104:G104"/>
    <mergeCell ref="I104:K104"/>
    <mergeCell ref="L104:N104"/>
    <mergeCell ref="C94:D94"/>
    <mergeCell ref="F94:G94"/>
    <mergeCell ref="I94:K94"/>
    <mergeCell ref="L94:N94"/>
    <mergeCell ref="C93:D93"/>
    <mergeCell ref="F93:G93"/>
    <mergeCell ref="I93:K93"/>
    <mergeCell ref="L93:N93"/>
    <mergeCell ref="C101:D101"/>
    <mergeCell ref="F101:G101"/>
    <mergeCell ref="I101:K101"/>
    <mergeCell ref="L101:N101"/>
    <mergeCell ref="C95:D95"/>
    <mergeCell ref="F95:G95"/>
    <mergeCell ref="I95:K95"/>
    <mergeCell ref="L95:N95"/>
    <mergeCell ref="B99:O99"/>
    <mergeCell ref="F100:G100"/>
    <mergeCell ref="I100:K100"/>
    <mergeCell ref="L100:N100"/>
    <mergeCell ref="C90:D90"/>
    <mergeCell ref="F90:G90"/>
    <mergeCell ref="I90:K90"/>
    <mergeCell ref="L90:N90"/>
    <mergeCell ref="C89:D89"/>
    <mergeCell ref="F89:G89"/>
    <mergeCell ref="I89:K89"/>
    <mergeCell ref="L89:N89"/>
    <mergeCell ref="C92:D92"/>
    <mergeCell ref="F92:G92"/>
    <mergeCell ref="I92:K92"/>
    <mergeCell ref="L92:N92"/>
    <mergeCell ref="C91:D91"/>
    <mergeCell ref="F91:G91"/>
    <mergeCell ref="I91:K91"/>
    <mergeCell ref="L91:N91"/>
    <mergeCell ref="F86:G86"/>
    <mergeCell ref="I86:K86"/>
    <mergeCell ref="L86:N86"/>
    <mergeCell ref="B85:O85"/>
    <mergeCell ref="C75:D75"/>
    <mergeCell ref="E75:F75"/>
    <mergeCell ref="G75:H75"/>
    <mergeCell ref="I75:J75"/>
    <mergeCell ref="C88:D88"/>
    <mergeCell ref="F88:G88"/>
    <mergeCell ref="I88:K88"/>
    <mergeCell ref="L88:N88"/>
    <mergeCell ref="C87:D87"/>
    <mergeCell ref="F87:G87"/>
    <mergeCell ref="I87:K87"/>
    <mergeCell ref="L87:N87"/>
    <mergeCell ref="B4:G4"/>
    <mergeCell ref="B5:G5"/>
    <mergeCell ref="B15:I15"/>
    <mergeCell ref="B28:G28"/>
    <mergeCell ref="B43:G43"/>
    <mergeCell ref="B60:J60"/>
    <mergeCell ref="C62:D62"/>
    <mergeCell ref="E62:F62"/>
    <mergeCell ref="G62:H62"/>
    <mergeCell ref="I62:J62"/>
  </mergeCells>
  <phoneticPr fontId="0" type="noConversion"/>
  <pageMargins left="0.75" right="0.75" top="1" bottom="1" header="0.5" footer="0.5"/>
  <pageSetup scale="6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dimension ref="A1:U297"/>
  <sheetViews>
    <sheetView topLeftCell="A40" zoomScale="75" workbookViewId="0">
      <selection activeCell="N42" sqref="N42:N51"/>
    </sheetView>
  </sheetViews>
  <sheetFormatPr baseColWidth="10" defaultColWidth="9.140625" defaultRowHeight="12.75"/>
  <cols>
    <col min="1" max="1" width="2.85546875" customWidth="1"/>
    <col min="2" max="2" width="19" customWidth="1"/>
    <col min="3" max="3" width="12.5703125" customWidth="1"/>
    <col min="4" max="4" width="12.28515625" customWidth="1"/>
    <col min="5" max="5" width="10.42578125" customWidth="1"/>
    <col min="6" max="6" width="12" customWidth="1"/>
    <col min="7" max="7" width="11.5703125" customWidth="1"/>
    <col min="8" max="8" width="12.140625" customWidth="1"/>
    <col min="9" max="9" width="10.28515625" customWidth="1"/>
    <col min="10" max="10" width="10.42578125" customWidth="1"/>
    <col min="11" max="11" width="25.5703125" customWidth="1"/>
    <col min="12" max="12" width="14" customWidth="1"/>
    <col min="14" max="14" width="16.7109375" customWidth="1"/>
  </cols>
  <sheetData>
    <row r="1" spans="2:14" ht="20.25">
      <c r="B1" s="696" t="s">
        <v>158</v>
      </c>
    </row>
    <row r="2" spans="2:14" ht="5.25" customHeight="1" thickBot="1">
      <c r="B2" s="519"/>
      <c r="C2" s="519"/>
      <c r="D2" s="519"/>
      <c r="E2" s="519"/>
      <c r="F2" s="519"/>
      <c r="G2" s="519"/>
      <c r="H2" s="519"/>
      <c r="I2" s="519"/>
      <c r="J2" s="519"/>
      <c r="K2" s="519"/>
      <c r="L2" s="519"/>
      <c r="M2" s="519"/>
      <c r="N2" s="519"/>
    </row>
    <row r="3" spans="2:14" ht="18.75" thickBot="1">
      <c r="B3" s="874" t="s">
        <v>1992</v>
      </c>
      <c r="C3" s="875"/>
      <c r="D3" s="875"/>
      <c r="E3" s="875"/>
      <c r="F3" s="875"/>
      <c r="G3" s="875"/>
      <c r="H3" s="875"/>
      <c r="I3" s="875"/>
      <c r="J3" s="875"/>
      <c r="K3" s="875"/>
      <c r="L3" s="876"/>
      <c r="M3" s="519"/>
      <c r="N3" s="519"/>
    </row>
    <row r="4" spans="2:14" ht="13.5" thickBot="1">
      <c r="B4" s="520"/>
      <c r="C4" s="520"/>
      <c r="D4" s="520"/>
      <c r="E4" s="520"/>
      <c r="F4" s="520"/>
      <c r="G4" s="520"/>
      <c r="H4" s="520"/>
      <c r="I4" s="520"/>
      <c r="J4" s="520"/>
      <c r="K4" s="520"/>
      <c r="L4" s="519"/>
      <c r="M4" s="519"/>
      <c r="N4" s="519"/>
    </row>
    <row r="5" spans="2:14" ht="13.5" thickBot="1">
      <c r="B5" s="877" t="s">
        <v>1993</v>
      </c>
      <c r="C5" s="880" t="s">
        <v>1994</v>
      </c>
      <c r="D5" s="881"/>
      <c r="E5" s="882" t="s">
        <v>1995</v>
      </c>
      <c r="F5" s="883"/>
      <c r="G5" s="884" t="s">
        <v>1996</v>
      </c>
      <c r="H5" s="885"/>
      <c r="I5" s="886" t="s">
        <v>1997</v>
      </c>
      <c r="J5" s="887"/>
      <c r="K5" s="888" t="s">
        <v>1998</v>
      </c>
      <c r="L5" s="889"/>
      <c r="M5" s="519"/>
      <c r="N5" s="519"/>
    </row>
    <row r="6" spans="2:14" ht="15" customHeight="1">
      <c r="B6" s="878"/>
      <c r="C6" s="890" t="s">
        <v>1999</v>
      </c>
      <c r="D6" s="892" t="s">
        <v>2000</v>
      </c>
      <c r="E6" s="894" t="s">
        <v>1999</v>
      </c>
      <c r="F6" s="870" t="s">
        <v>2001</v>
      </c>
      <c r="G6" s="872" t="s">
        <v>1999</v>
      </c>
      <c r="H6" s="872" t="s">
        <v>2001</v>
      </c>
      <c r="I6" s="860" t="s">
        <v>1999</v>
      </c>
      <c r="J6" s="860" t="s">
        <v>2001</v>
      </c>
      <c r="K6" s="862" t="s">
        <v>1999</v>
      </c>
      <c r="L6" s="864" t="s">
        <v>2001</v>
      </c>
      <c r="M6" s="519"/>
      <c r="N6" s="519"/>
    </row>
    <row r="7" spans="2:14" ht="33.75" customHeight="1" thickBot="1">
      <c r="B7" s="879"/>
      <c r="C7" s="891"/>
      <c r="D7" s="893"/>
      <c r="E7" s="895"/>
      <c r="F7" s="871"/>
      <c r="G7" s="873"/>
      <c r="H7" s="873"/>
      <c r="I7" s="861"/>
      <c r="J7" s="861"/>
      <c r="K7" s="863"/>
      <c r="L7" s="865"/>
      <c r="M7" s="519"/>
      <c r="N7" s="519"/>
    </row>
    <row r="8" spans="2:14" ht="48.75" customHeight="1">
      <c r="B8" s="521" t="s">
        <v>2002</v>
      </c>
      <c r="C8" s="522">
        <v>115</v>
      </c>
      <c r="D8" s="523">
        <v>599.37831000000006</v>
      </c>
      <c r="E8" s="524">
        <f>+(E9+E10)</f>
        <v>135</v>
      </c>
      <c r="F8" s="525">
        <f>+(F9+F10)</f>
        <v>1315.9298799999999</v>
      </c>
      <c r="G8" s="526">
        <v>159</v>
      </c>
      <c r="H8" s="527">
        <f>H9+H10</f>
        <v>2661.1306</v>
      </c>
      <c r="I8" s="526">
        <v>180</v>
      </c>
      <c r="J8" s="527">
        <f>SUM(J9:J10)</f>
        <v>2824.74217</v>
      </c>
      <c r="K8" s="528">
        <f t="shared" ref="K8:L10" si="0">+(C8+E8+G8+I8)</f>
        <v>589</v>
      </c>
      <c r="L8" s="529">
        <f t="shared" si="0"/>
        <v>7401.1809599999997</v>
      </c>
      <c r="M8" s="519"/>
      <c r="N8" s="519"/>
    </row>
    <row r="9" spans="2:14" ht="30.75" customHeight="1">
      <c r="B9" s="530" t="s">
        <v>2003</v>
      </c>
      <c r="C9" s="531">
        <v>115</v>
      </c>
      <c r="D9" s="532">
        <v>599.37831000000006</v>
      </c>
      <c r="E9" s="533">
        <v>128</v>
      </c>
      <c r="F9" s="532">
        <v>653.28292999999996</v>
      </c>
      <c r="G9" s="534">
        <v>156</v>
      </c>
      <c r="H9" s="535">
        <v>755.2473</v>
      </c>
      <c r="I9" s="536">
        <v>179</v>
      </c>
      <c r="J9" s="537">
        <v>1166.2343499999999</v>
      </c>
      <c r="K9" s="538">
        <f t="shared" si="0"/>
        <v>578</v>
      </c>
      <c r="L9" s="539">
        <f t="shared" si="0"/>
        <v>3174.1428900000001</v>
      </c>
      <c r="M9" s="519"/>
      <c r="N9" s="519"/>
    </row>
    <row r="10" spans="2:14" ht="37.5" customHeight="1" thickBot="1">
      <c r="B10" s="530" t="s">
        <v>2004</v>
      </c>
      <c r="C10" s="540">
        <v>0</v>
      </c>
      <c r="D10" s="541"/>
      <c r="E10" s="542">
        <v>7</v>
      </c>
      <c r="F10" s="543">
        <v>662.64694999999995</v>
      </c>
      <c r="G10" s="544">
        <v>3</v>
      </c>
      <c r="H10" s="545">
        <v>1905.8833</v>
      </c>
      <c r="I10" s="546">
        <v>2</v>
      </c>
      <c r="J10" s="547">
        <v>1658.50782</v>
      </c>
      <c r="K10" s="548">
        <f t="shared" si="0"/>
        <v>12</v>
      </c>
      <c r="L10" s="549">
        <f t="shared" si="0"/>
        <v>4227.0380699999996</v>
      </c>
      <c r="M10" s="519"/>
      <c r="N10" s="519"/>
    </row>
    <row r="11" spans="2:14" ht="31.5" customHeight="1" thickBot="1">
      <c r="B11" s="530" t="s">
        <v>2005</v>
      </c>
      <c r="C11" s="852">
        <v>63</v>
      </c>
      <c r="D11" s="853"/>
      <c r="E11" s="854">
        <v>62</v>
      </c>
      <c r="F11" s="855"/>
      <c r="G11" s="866">
        <v>72</v>
      </c>
      <c r="H11" s="867"/>
      <c r="I11" s="868">
        <v>78</v>
      </c>
      <c r="J11" s="869"/>
      <c r="K11" s="843">
        <v>181</v>
      </c>
      <c r="L11" s="844"/>
      <c r="M11" s="519"/>
      <c r="N11" s="519"/>
    </row>
    <row r="12" spans="2:14" ht="31.5" customHeight="1" thickBot="1">
      <c r="B12" s="530" t="s">
        <v>2006</v>
      </c>
      <c r="C12" s="852">
        <v>22</v>
      </c>
      <c r="D12" s="853"/>
      <c r="E12" s="854">
        <v>17</v>
      </c>
      <c r="F12" s="855"/>
      <c r="G12" s="856">
        <v>22</v>
      </c>
      <c r="H12" s="857"/>
      <c r="I12" s="858">
        <v>28</v>
      </c>
      <c r="J12" s="859"/>
      <c r="K12" s="843">
        <v>88</v>
      </c>
      <c r="L12" s="844"/>
      <c r="M12" s="519"/>
      <c r="N12" s="519"/>
    </row>
    <row r="13" spans="2:14" ht="48" customHeight="1" thickBot="1">
      <c r="B13" s="551" t="s">
        <v>2007</v>
      </c>
      <c r="C13" s="845">
        <v>281</v>
      </c>
      <c r="D13" s="843"/>
      <c r="E13" s="843"/>
      <c r="F13" s="843"/>
      <c r="G13" s="846"/>
      <c r="H13" s="846"/>
      <c r="I13" s="846"/>
      <c r="J13" s="846"/>
      <c r="K13" s="846"/>
      <c r="L13" s="847"/>
      <c r="M13" s="519"/>
      <c r="N13" s="519"/>
    </row>
    <row r="14" spans="2:14" ht="63" customHeight="1">
      <c r="B14" s="519"/>
      <c r="C14" s="519"/>
      <c r="D14" s="519"/>
      <c r="E14" s="519"/>
      <c r="F14" s="519"/>
      <c r="G14" s="519"/>
      <c r="H14" s="519"/>
      <c r="I14" s="519"/>
      <c r="J14" s="519"/>
      <c r="K14" s="519"/>
      <c r="L14" s="519"/>
      <c r="M14" s="519"/>
      <c r="N14" s="519"/>
    </row>
    <row r="15" spans="2:14" ht="13.5" thickBot="1">
      <c r="B15" s="519"/>
      <c r="C15" s="519"/>
      <c r="D15" s="519"/>
      <c r="E15" s="519"/>
      <c r="F15" s="519"/>
      <c r="G15" s="519"/>
      <c r="H15" s="519"/>
      <c r="I15" s="519"/>
      <c r="J15" s="519"/>
      <c r="K15" s="519"/>
      <c r="L15" s="519"/>
      <c r="M15" s="519"/>
      <c r="N15" s="519"/>
    </row>
    <row r="16" spans="2:14" ht="13.5" thickBot="1">
      <c r="B16" s="848" t="s">
        <v>2008</v>
      </c>
      <c r="C16" s="849"/>
      <c r="D16" s="850"/>
      <c r="E16" s="519"/>
      <c r="F16" s="519"/>
      <c r="G16" s="519"/>
      <c r="H16" s="519"/>
      <c r="I16" s="519"/>
      <c r="J16" s="519"/>
      <c r="K16" s="519"/>
      <c r="L16" s="519"/>
      <c r="M16" s="519"/>
      <c r="N16" s="519"/>
    </row>
    <row r="17" spans="2:14" ht="13.5" thickBot="1">
      <c r="B17" s="519"/>
      <c r="C17" s="552"/>
      <c r="D17" s="552"/>
      <c r="E17" s="552"/>
      <c r="F17" s="552"/>
      <c r="G17" s="552"/>
      <c r="H17" s="552"/>
      <c r="I17" s="552"/>
      <c r="J17" s="552"/>
      <c r="K17" s="552"/>
      <c r="L17" s="552"/>
      <c r="M17" s="552"/>
      <c r="N17" s="552"/>
    </row>
    <row r="18" spans="2:14" ht="26.25" thickBot="1">
      <c r="B18" s="553" t="s">
        <v>2009</v>
      </c>
      <c r="C18" s="554" t="s">
        <v>2010</v>
      </c>
      <c r="D18" s="555" t="s">
        <v>2011</v>
      </c>
      <c r="E18" s="556"/>
      <c r="F18" s="556"/>
      <c r="G18" s="556"/>
      <c r="H18" s="556"/>
      <c r="I18" s="556"/>
      <c r="J18" s="556"/>
      <c r="K18" s="552"/>
      <c r="L18" s="552"/>
      <c r="M18" s="552"/>
      <c r="N18" s="552"/>
    </row>
    <row r="19" spans="2:14">
      <c r="B19" s="557" t="s">
        <v>2012</v>
      </c>
      <c r="C19" s="558">
        <v>60</v>
      </c>
      <c r="D19" s="559">
        <v>0.33</v>
      </c>
      <c r="E19" s="560"/>
      <c r="F19" s="561"/>
      <c r="G19" s="561"/>
      <c r="H19" s="561"/>
      <c r="I19" s="561"/>
      <c r="J19" s="561"/>
      <c r="K19" s="552"/>
      <c r="L19" s="552"/>
      <c r="M19" s="552"/>
      <c r="N19" s="552"/>
    </row>
    <row r="20" spans="2:14" ht="13.5" thickBot="1">
      <c r="B20" s="562" t="s">
        <v>2013</v>
      </c>
      <c r="C20" s="563">
        <v>121</v>
      </c>
      <c r="D20" s="564">
        <v>0.67</v>
      </c>
      <c r="E20" s="560"/>
      <c r="F20" s="561"/>
      <c r="G20" s="561"/>
      <c r="H20" s="561"/>
      <c r="I20" s="561"/>
      <c r="J20" s="561"/>
      <c r="K20" s="552"/>
      <c r="L20" s="552"/>
      <c r="M20" s="552"/>
      <c r="N20" s="552"/>
    </row>
    <row r="21" spans="2:14" ht="13.5" thickBot="1">
      <c r="B21" s="565" t="s">
        <v>2014</v>
      </c>
      <c r="C21" s="566">
        <f>SUM(C19:C20)</f>
        <v>181</v>
      </c>
      <c r="D21" s="567">
        <f>SUM(D19:D20)</f>
        <v>1</v>
      </c>
      <c r="E21" s="23"/>
      <c r="F21" s="561"/>
      <c r="G21" s="561"/>
      <c r="H21" s="561"/>
      <c r="I21" s="561"/>
      <c r="J21" s="561"/>
      <c r="K21" s="552"/>
      <c r="L21" s="552"/>
      <c r="M21" s="552"/>
      <c r="N21" s="552"/>
    </row>
    <row r="22" spans="2:14">
      <c r="B22" s="519"/>
      <c r="C22" s="552"/>
      <c r="D22" s="552"/>
      <c r="E22" s="560"/>
      <c r="F22" s="560"/>
      <c r="G22" s="560"/>
      <c r="H22" s="560"/>
      <c r="I22" s="560"/>
      <c r="J22" s="560"/>
      <c r="K22" s="552"/>
      <c r="L22" s="552"/>
      <c r="M22" s="552"/>
      <c r="N22" s="552"/>
    </row>
    <row r="23" spans="2:14">
      <c r="B23" s="519"/>
      <c r="C23" s="552"/>
      <c r="D23" s="552"/>
      <c r="E23" s="560"/>
      <c r="F23" s="560"/>
      <c r="G23" s="560"/>
      <c r="H23" s="560"/>
      <c r="I23" s="560"/>
      <c r="J23" s="560"/>
      <c r="K23" s="552"/>
      <c r="L23" s="552"/>
      <c r="M23" s="552"/>
      <c r="N23" s="552"/>
    </row>
    <row r="24" spans="2:14" ht="13.5" thickBot="1">
      <c r="B24" s="519"/>
      <c r="C24" s="552"/>
      <c r="D24" s="552"/>
      <c r="E24" s="552"/>
      <c r="F24" s="552"/>
      <c r="G24" s="552"/>
      <c r="H24" s="552"/>
      <c r="I24" s="552"/>
      <c r="J24" s="552"/>
      <c r="K24" s="552"/>
      <c r="L24" s="552"/>
      <c r="M24" s="552"/>
      <c r="N24" s="552"/>
    </row>
    <row r="25" spans="2:14" ht="26.25" thickBot="1">
      <c r="B25" s="568" t="s">
        <v>2015</v>
      </c>
      <c r="C25" s="554" t="s">
        <v>2010</v>
      </c>
      <c r="D25" s="555" t="s">
        <v>2011</v>
      </c>
      <c r="E25" s="519"/>
      <c r="F25" s="519"/>
      <c r="G25" s="519"/>
      <c r="H25" s="519"/>
      <c r="I25" s="519"/>
      <c r="J25" s="519"/>
      <c r="K25" s="519"/>
      <c r="L25" s="519"/>
      <c r="M25" s="519"/>
      <c r="N25" s="519"/>
    </row>
    <row r="26" spans="2:14" ht="25.5">
      <c r="B26" s="550" t="s">
        <v>2016</v>
      </c>
      <c r="C26" s="569">
        <v>42</v>
      </c>
      <c r="D26" s="570">
        <v>0.23</v>
      </c>
      <c r="E26" s="519"/>
      <c r="F26" s="519"/>
      <c r="G26" s="519"/>
      <c r="H26" s="519"/>
      <c r="I26" s="519"/>
      <c r="J26" s="519"/>
      <c r="K26" s="519"/>
      <c r="L26" s="519"/>
      <c r="M26" s="519"/>
      <c r="N26" s="519"/>
    </row>
    <row r="27" spans="2:14" ht="25.5">
      <c r="B27" s="571" t="s">
        <v>2017</v>
      </c>
      <c r="C27" s="572">
        <v>7</v>
      </c>
      <c r="D27" s="573">
        <v>0.04</v>
      </c>
      <c r="E27" s="519"/>
      <c r="F27" s="519"/>
      <c r="G27" s="519"/>
      <c r="H27" s="519"/>
      <c r="I27" s="519"/>
      <c r="J27" s="519"/>
      <c r="K27" s="519"/>
      <c r="L27" s="519"/>
      <c r="M27" s="519"/>
      <c r="N27" s="519"/>
    </row>
    <row r="28" spans="2:14">
      <c r="B28" s="571" t="s">
        <v>2018</v>
      </c>
      <c r="C28" s="574">
        <v>60</v>
      </c>
      <c r="D28" s="573">
        <v>0.33</v>
      </c>
      <c r="E28" s="519"/>
      <c r="F28" s="519"/>
      <c r="G28" s="519"/>
      <c r="H28" s="519"/>
      <c r="I28" s="519"/>
      <c r="J28" s="519"/>
      <c r="K28" s="519"/>
      <c r="L28" s="519"/>
      <c r="M28" s="519"/>
      <c r="N28" s="519"/>
    </row>
    <row r="29" spans="2:14" ht="13.5" thickBot="1">
      <c r="B29" s="575" t="s">
        <v>2019</v>
      </c>
      <c r="C29" s="576">
        <v>72</v>
      </c>
      <c r="D29" s="577">
        <v>0.4</v>
      </c>
      <c r="F29" s="519"/>
      <c r="G29" s="519"/>
      <c r="H29" s="519"/>
      <c r="I29" s="519"/>
      <c r="J29" s="519"/>
      <c r="K29" s="519"/>
      <c r="L29" s="519"/>
      <c r="M29" s="519"/>
      <c r="N29" s="519"/>
    </row>
    <row r="30" spans="2:14" ht="13.5" thickBot="1">
      <c r="B30" s="565" t="s">
        <v>939</v>
      </c>
      <c r="C30" s="578">
        <f>SUM(C26:C29)</f>
        <v>181</v>
      </c>
      <c r="D30" s="579">
        <f>SUM(D26:D29)</f>
        <v>1</v>
      </c>
      <c r="E30" s="519"/>
      <c r="F30" s="519"/>
      <c r="G30" s="519"/>
      <c r="H30" s="519"/>
      <c r="I30" s="519"/>
      <c r="J30" s="519"/>
      <c r="K30" s="519"/>
      <c r="L30" s="519"/>
      <c r="M30" s="519"/>
      <c r="N30" s="519"/>
    </row>
    <row r="31" spans="2:14">
      <c r="B31" s="519"/>
      <c r="C31" s="519"/>
      <c r="D31" s="519"/>
      <c r="E31" s="519"/>
      <c r="F31" s="519"/>
      <c r="G31" s="519"/>
      <c r="H31" s="519"/>
      <c r="I31" s="519"/>
      <c r="J31" s="519"/>
      <c r="K31" s="519"/>
      <c r="L31" s="519"/>
      <c r="M31" s="519"/>
      <c r="N31" s="519"/>
    </row>
    <row r="32" spans="2:14" ht="109.5" customHeight="1">
      <c r="B32" s="519"/>
      <c r="C32" s="519"/>
      <c r="D32" s="519"/>
      <c r="E32" s="519"/>
      <c r="F32" s="519"/>
      <c r="G32" s="519"/>
      <c r="H32" s="519"/>
      <c r="I32" s="519"/>
      <c r="J32" s="519"/>
      <c r="K32" s="519"/>
      <c r="L32" s="519"/>
      <c r="M32" s="519"/>
      <c r="N32" s="519"/>
    </row>
    <row r="33" spans="2:15">
      <c r="B33" s="519"/>
      <c r="C33" s="519"/>
      <c r="D33" s="519"/>
      <c r="E33" s="519"/>
      <c r="F33" s="519"/>
      <c r="G33" s="519"/>
      <c r="H33" s="519"/>
      <c r="I33" s="519"/>
      <c r="J33" s="519"/>
      <c r="K33" s="519"/>
      <c r="L33" s="519"/>
      <c r="M33" s="519"/>
      <c r="N33" s="519"/>
    </row>
    <row r="34" spans="2:15">
      <c r="B34" s="519"/>
      <c r="C34" s="519"/>
      <c r="D34" s="519"/>
      <c r="E34" s="519"/>
      <c r="F34" s="519"/>
      <c r="G34" s="519"/>
      <c r="H34" s="519"/>
      <c r="I34" s="519"/>
      <c r="J34" s="519"/>
      <c r="K34" s="519"/>
      <c r="L34" s="519"/>
      <c r="M34" s="519"/>
      <c r="N34" s="519"/>
    </row>
    <row r="35" spans="2:15">
      <c r="B35" s="519"/>
      <c r="C35" s="519"/>
      <c r="D35" s="519"/>
      <c r="E35" s="519"/>
      <c r="F35" s="519"/>
      <c r="G35" s="519"/>
      <c r="H35" s="519"/>
      <c r="I35" s="519"/>
      <c r="J35" s="519"/>
      <c r="K35" s="519"/>
      <c r="L35" s="519"/>
      <c r="M35" s="519"/>
      <c r="N35" s="519"/>
    </row>
    <row r="36" spans="2:15" ht="102.75" customHeight="1">
      <c r="B36" s="519"/>
      <c r="C36" s="519"/>
      <c r="D36" s="519"/>
      <c r="E36" s="519"/>
      <c r="F36" s="519"/>
      <c r="G36" s="519"/>
      <c r="H36" s="519"/>
      <c r="I36" s="519"/>
      <c r="J36" s="519"/>
      <c r="K36" s="519"/>
      <c r="L36" s="519"/>
      <c r="M36" s="519"/>
      <c r="N36" s="519"/>
    </row>
    <row r="37" spans="2:15" ht="140.25" customHeight="1">
      <c r="B37" s="519"/>
      <c r="C37" s="519"/>
      <c r="D37" s="519"/>
      <c r="E37" s="519"/>
      <c r="F37" s="519"/>
      <c r="G37" s="519"/>
      <c r="H37" s="519"/>
      <c r="I37" s="519"/>
      <c r="J37" s="519"/>
      <c r="K37" s="519"/>
      <c r="L37" s="519"/>
      <c r="M37" s="519"/>
      <c r="N37" s="519"/>
    </row>
    <row r="38" spans="2:15" ht="15.75">
      <c r="B38" s="519"/>
      <c r="C38" s="519"/>
      <c r="D38" s="580"/>
      <c r="E38" s="580"/>
      <c r="F38" s="580"/>
      <c r="G38" s="580"/>
      <c r="H38" s="580"/>
      <c r="I38" s="580"/>
      <c r="J38" s="580"/>
      <c r="K38" s="580"/>
      <c r="L38" s="519"/>
      <c r="M38" s="519"/>
      <c r="N38" s="519"/>
    </row>
    <row r="39" spans="2:15" ht="15.75" customHeight="1" thickBot="1">
      <c r="B39" s="851" t="s">
        <v>2020</v>
      </c>
      <c r="C39" s="851"/>
      <c r="D39" s="851"/>
      <c r="E39" s="851"/>
      <c r="F39" s="581"/>
      <c r="G39" s="581"/>
      <c r="H39" s="581"/>
      <c r="I39" s="581"/>
      <c r="J39" s="581"/>
      <c r="K39" s="581"/>
      <c r="L39" s="581"/>
      <c r="M39" s="519"/>
      <c r="N39" s="519"/>
      <c r="O39" s="519"/>
    </row>
    <row r="40" spans="2:15" ht="23.25" thickBot="1">
      <c r="B40" s="582" t="s">
        <v>2021</v>
      </c>
      <c r="C40" s="583" t="s">
        <v>2022</v>
      </c>
      <c r="D40" s="584" t="s">
        <v>2023</v>
      </c>
      <c r="E40" s="674" t="s">
        <v>2024</v>
      </c>
      <c r="F40" s="560"/>
      <c r="G40" s="560"/>
      <c r="H40" s="560"/>
      <c r="I40" s="560"/>
      <c r="J40" s="560"/>
      <c r="K40" s="560"/>
      <c r="L40" s="585"/>
      <c r="M40" s="519"/>
      <c r="N40" s="519"/>
    </row>
    <row r="41" spans="2:15" ht="46.5" customHeight="1">
      <c r="B41" s="586" t="s">
        <v>2025</v>
      </c>
      <c r="C41" s="587" t="s">
        <v>2026</v>
      </c>
      <c r="D41" s="587" t="s">
        <v>2027</v>
      </c>
      <c r="E41" s="675">
        <v>270878.7</v>
      </c>
      <c r="H41" s="587" t="s">
        <v>1085</v>
      </c>
      <c r="I41">
        <v>1</v>
      </c>
    </row>
    <row r="42" spans="2:15" ht="24.75" customHeight="1">
      <c r="B42" s="588" t="s">
        <v>2028</v>
      </c>
      <c r="C42" s="589" t="s">
        <v>2029</v>
      </c>
      <c r="D42" s="589" t="s">
        <v>2030</v>
      </c>
      <c r="E42" s="676">
        <v>800000</v>
      </c>
      <c r="H42" s="727" t="s">
        <v>2027</v>
      </c>
      <c r="I42">
        <v>2</v>
      </c>
      <c r="N42" s="587" t="s">
        <v>2034</v>
      </c>
    </row>
    <row r="43" spans="2:15" ht="59.25" customHeight="1">
      <c r="B43" s="588" t="s">
        <v>2031</v>
      </c>
      <c r="C43" s="589" t="s">
        <v>2032</v>
      </c>
      <c r="D43" s="589" t="s">
        <v>1832</v>
      </c>
      <c r="E43" s="676">
        <v>214000</v>
      </c>
      <c r="H43" s="589" t="s">
        <v>2027</v>
      </c>
      <c r="N43" s="725" t="s">
        <v>2029</v>
      </c>
    </row>
    <row r="44" spans="2:15" ht="48.75" customHeight="1">
      <c r="B44" s="900" t="s">
        <v>2033</v>
      </c>
      <c r="C44" s="589" t="s">
        <v>2034</v>
      </c>
      <c r="D44" s="837" t="s">
        <v>2035</v>
      </c>
      <c r="E44" s="838">
        <v>173600</v>
      </c>
      <c r="H44" s="726" t="s">
        <v>2035</v>
      </c>
      <c r="I44">
        <v>3</v>
      </c>
      <c r="N44" s="725" t="s">
        <v>2038</v>
      </c>
    </row>
    <row r="45" spans="2:15" ht="12.75" customHeight="1">
      <c r="B45" s="901"/>
      <c r="C45" s="589" t="s">
        <v>2036</v>
      </c>
      <c r="D45" s="837"/>
      <c r="E45" s="839"/>
      <c r="H45" s="587" t="s">
        <v>2050</v>
      </c>
      <c r="I45">
        <v>4</v>
      </c>
      <c r="N45" s="725" t="s">
        <v>2026</v>
      </c>
    </row>
    <row r="46" spans="2:15" ht="34.5" customHeight="1">
      <c r="B46" s="836" t="s">
        <v>2037</v>
      </c>
      <c r="C46" s="589" t="s">
        <v>2038</v>
      </c>
      <c r="D46" s="837" t="s">
        <v>1832</v>
      </c>
      <c r="E46" s="838">
        <v>200000</v>
      </c>
      <c r="H46" s="726" t="s">
        <v>2030</v>
      </c>
      <c r="I46">
        <v>5</v>
      </c>
      <c r="N46" s="725" t="s">
        <v>2032</v>
      </c>
    </row>
    <row r="47" spans="2:15" ht="15.75" customHeight="1">
      <c r="B47" s="836"/>
      <c r="C47" s="589" t="s">
        <v>2036</v>
      </c>
      <c r="D47" s="837"/>
      <c r="E47" s="839"/>
      <c r="H47" s="587" t="s">
        <v>2044</v>
      </c>
      <c r="I47">
        <v>6</v>
      </c>
      <c r="N47" s="725" t="s">
        <v>2040</v>
      </c>
    </row>
    <row r="48" spans="2:15" ht="39" customHeight="1">
      <c r="B48" s="836" t="s">
        <v>2039</v>
      </c>
      <c r="C48" s="589" t="s">
        <v>2040</v>
      </c>
      <c r="D48" s="837" t="s">
        <v>2041</v>
      </c>
      <c r="E48" s="838">
        <v>168500</v>
      </c>
      <c r="H48" s="726" t="s">
        <v>1087</v>
      </c>
      <c r="N48" s="725" t="s">
        <v>2043</v>
      </c>
    </row>
    <row r="49" spans="2:14" ht="23.25" customHeight="1">
      <c r="B49" s="836"/>
      <c r="C49" s="589" t="s">
        <v>2036</v>
      </c>
      <c r="D49" s="837"/>
      <c r="E49" s="839"/>
      <c r="H49" s="587" t="s">
        <v>2041</v>
      </c>
      <c r="I49">
        <v>7</v>
      </c>
      <c r="N49" s="725" t="s">
        <v>1084</v>
      </c>
    </row>
    <row r="50" spans="2:14" ht="34.5" customHeight="1">
      <c r="B50" s="588" t="s">
        <v>2042</v>
      </c>
      <c r="C50" s="589" t="s">
        <v>2043</v>
      </c>
      <c r="D50" s="589" t="s">
        <v>2044</v>
      </c>
      <c r="E50" s="676">
        <v>89588</v>
      </c>
      <c r="H50" s="589" t="s">
        <v>2047</v>
      </c>
      <c r="I50">
        <v>8</v>
      </c>
      <c r="N50" s="725" t="s">
        <v>2049</v>
      </c>
    </row>
    <row r="51" spans="2:14" ht="34.5" customHeight="1" thickBot="1">
      <c r="B51" s="588" t="s">
        <v>2045</v>
      </c>
      <c r="C51" s="590" t="s">
        <v>2046</v>
      </c>
      <c r="D51" s="589" t="s">
        <v>2047</v>
      </c>
      <c r="E51" s="676">
        <v>2979500</v>
      </c>
      <c r="H51" s="589" t="s">
        <v>1832</v>
      </c>
      <c r="I51">
        <v>9</v>
      </c>
      <c r="N51" s="592" t="s">
        <v>2046</v>
      </c>
    </row>
    <row r="52" spans="2:14" ht="49.5" customHeight="1">
      <c r="B52" s="588" t="s">
        <v>2048</v>
      </c>
      <c r="C52" s="589" t="s">
        <v>2049</v>
      </c>
      <c r="D52" s="589" t="s">
        <v>2050</v>
      </c>
      <c r="E52" s="676">
        <v>51394</v>
      </c>
      <c r="H52" s="589" t="s">
        <v>1832</v>
      </c>
    </row>
    <row r="53" spans="2:14" ht="63" customHeight="1">
      <c r="B53" s="588" t="s">
        <v>1083</v>
      </c>
      <c r="C53" s="589" t="s">
        <v>1084</v>
      </c>
      <c r="D53" s="589" t="s">
        <v>1085</v>
      </c>
      <c r="E53" s="676">
        <v>628332</v>
      </c>
      <c r="H53" s="589"/>
    </row>
    <row r="54" spans="2:14" ht="51" customHeight="1">
      <c r="B54" s="588" t="s">
        <v>1086</v>
      </c>
      <c r="C54" s="589" t="s">
        <v>2043</v>
      </c>
      <c r="D54" s="589" t="s">
        <v>1087</v>
      </c>
      <c r="E54" s="676">
        <v>715504</v>
      </c>
      <c r="H54" s="589"/>
    </row>
    <row r="55" spans="2:14" ht="51" customHeight="1" thickBot="1">
      <c r="B55" s="591" t="s">
        <v>1088</v>
      </c>
      <c r="C55" s="592" t="s">
        <v>2043</v>
      </c>
      <c r="D55" s="592" t="s">
        <v>2027</v>
      </c>
      <c r="E55" s="677">
        <v>983035</v>
      </c>
      <c r="H55" s="592"/>
    </row>
    <row r="57" spans="2:14" ht="102" customHeight="1"/>
    <row r="59" spans="2:14" ht="76.5" customHeight="1"/>
    <row r="72" spans="2:14" ht="16.5" thickBot="1">
      <c r="B72" s="806" t="s">
        <v>1089</v>
      </c>
      <c r="C72" s="806"/>
      <c r="D72" s="806"/>
      <c r="E72" s="806"/>
      <c r="F72" s="806"/>
      <c r="G72" s="806"/>
      <c r="H72" s="806"/>
      <c r="I72" s="806"/>
    </row>
    <row r="73" spans="2:14" ht="13.5" thickBot="1">
      <c r="B73" s="840" t="s">
        <v>1090</v>
      </c>
      <c r="C73" s="841"/>
      <c r="D73" s="841" t="s">
        <v>1099</v>
      </c>
      <c r="E73" s="841"/>
      <c r="F73" s="841" t="s">
        <v>1105</v>
      </c>
      <c r="G73" s="841"/>
      <c r="H73" s="841" t="s">
        <v>1114</v>
      </c>
      <c r="I73" s="842"/>
    </row>
    <row r="74" spans="2:14" ht="36" customHeight="1">
      <c r="B74" s="834" t="s">
        <v>1091</v>
      </c>
      <c r="C74" s="835"/>
      <c r="D74" s="835" t="s">
        <v>258</v>
      </c>
      <c r="E74" s="835"/>
      <c r="F74" s="835" t="s">
        <v>1106</v>
      </c>
      <c r="G74" s="835"/>
      <c r="H74" s="832">
        <v>600000</v>
      </c>
      <c r="I74" s="833"/>
    </row>
    <row r="75" spans="2:14" ht="39.75" customHeight="1">
      <c r="B75" s="825" t="s">
        <v>1092</v>
      </c>
      <c r="C75" s="811"/>
      <c r="D75" s="811" t="s">
        <v>1100</v>
      </c>
      <c r="E75" s="811"/>
      <c r="F75" s="811" t="s">
        <v>1107</v>
      </c>
      <c r="G75" s="811"/>
      <c r="H75" s="828">
        <v>1497600</v>
      </c>
      <c r="I75" s="829"/>
    </row>
    <row r="76" spans="2:14" ht="41.25" customHeight="1">
      <c r="B76" s="825" t="s">
        <v>1093</v>
      </c>
      <c r="C76" s="811"/>
      <c r="D76" s="811" t="s">
        <v>725</v>
      </c>
      <c r="E76" s="811"/>
      <c r="F76" s="811" t="s">
        <v>1108</v>
      </c>
      <c r="G76" s="811"/>
      <c r="H76" s="828">
        <v>200000</v>
      </c>
      <c r="I76" s="829"/>
    </row>
    <row r="77" spans="2:14" ht="53.25" customHeight="1">
      <c r="B77" s="825" t="s">
        <v>1094</v>
      </c>
      <c r="C77" s="811"/>
      <c r="D77" s="811" t="s">
        <v>1101</v>
      </c>
      <c r="E77" s="811"/>
      <c r="F77" s="811" t="s">
        <v>1109</v>
      </c>
      <c r="G77" s="811"/>
      <c r="H77" s="828">
        <v>1035332</v>
      </c>
      <c r="I77" s="829"/>
    </row>
    <row r="78" spans="2:14" ht="30.75" customHeight="1">
      <c r="B78" s="825" t="s">
        <v>1095</v>
      </c>
      <c r="C78" s="811"/>
      <c r="D78" s="811" t="s">
        <v>1101</v>
      </c>
      <c r="E78" s="811"/>
      <c r="F78" s="811" t="s">
        <v>1110</v>
      </c>
      <c r="G78" s="811"/>
      <c r="H78" s="828">
        <v>1075221</v>
      </c>
      <c r="I78" s="829"/>
    </row>
    <row r="79" spans="2:14" ht="54.75" customHeight="1">
      <c r="B79" s="825" t="s">
        <v>1096</v>
      </c>
      <c r="C79" s="811"/>
      <c r="D79" s="811" t="s">
        <v>1102</v>
      </c>
      <c r="E79" s="811"/>
      <c r="F79" s="811" t="s">
        <v>1111</v>
      </c>
      <c r="G79" s="811"/>
      <c r="H79" s="828">
        <v>2898868</v>
      </c>
      <c r="I79" s="829"/>
    </row>
    <row r="80" spans="2:14" ht="37.5" customHeight="1">
      <c r="B80" s="825" t="s">
        <v>1097</v>
      </c>
      <c r="C80" s="811"/>
      <c r="D80" s="811" t="s">
        <v>1103</v>
      </c>
      <c r="E80" s="811"/>
      <c r="F80" s="811" t="s">
        <v>1112</v>
      </c>
      <c r="G80" s="811"/>
      <c r="H80" s="828">
        <v>984527</v>
      </c>
      <c r="I80" s="829"/>
      <c r="N80" s="594"/>
    </row>
    <row r="81" spans="1:14" ht="39.75" customHeight="1" thickBot="1">
      <c r="B81" s="826" t="s">
        <v>1098</v>
      </c>
      <c r="C81" s="812"/>
      <c r="D81" s="812" t="s">
        <v>1104</v>
      </c>
      <c r="E81" s="812"/>
      <c r="F81" s="812" t="s">
        <v>1113</v>
      </c>
      <c r="G81" s="812"/>
      <c r="H81" s="830">
        <v>1257289</v>
      </c>
      <c r="I81" s="831"/>
      <c r="N81" s="594"/>
    </row>
    <row r="82" spans="1:14">
      <c r="B82" s="511"/>
      <c r="C82" s="511"/>
      <c r="D82" s="511"/>
      <c r="E82" s="511"/>
      <c r="F82" s="511"/>
      <c r="G82" s="511"/>
      <c r="H82" s="511"/>
      <c r="I82" s="511"/>
      <c r="N82" s="594"/>
    </row>
    <row r="83" spans="1:14" ht="15.75">
      <c r="B83" s="806" t="s">
        <v>1833</v>
      </c>
      <c r="C83" s="806"/>
      <c r="D83" s="806"/>
      <c r="E83" s="806"/>
      <c r="F83" s="806"/>
      <c r="G83" s="806"/>
      <c r="H83" s="806"/>
      <c r="I83" s="806"/>
      <c r="N83" s="594"/>
    </row>
    <row r="84" spans="1:14" ht="13.5" thickBot="1">
      <c r="N84" s="594"/>
    </row>
    <row r="85" spans="1:14" s="594" customFormat="1" ht="26.25" customHeight="1">
      <c r="A85" s="593"/>
      <c r="B85" s="823" t="s">
        <v>1115</v>
      </c>
      <c r="C85" s="817" t="s">
        <v>1116</v>
      </c>
      <c r="D85" s="827"/>
      <c r="E85" s="818"/>
      <c r="F85" s="817" t="s">
        <v>1117</v>
      </c>
      <c r="G85" s="818"/>
      <c r="H85" s="817" t="s">
        <v>1118</v>
      </c>
      <c r="I85" s="818"/>
      <c r="J85" s="821" t="s">
        <v>1119</v>
      </c>
    </row>
    <row r="86" spans="1:14" s="594" customFormat="1" ht="13.5" customHeight="1" thickBot="1">
      <c r="A86" s="593"/>
      <c r="B86" s="824"/>
      <c r="C86" s="807"/>
      <c r="D86" s="808"/>
      <c r="E86" s="809"/>
      <c r="F86" s="807"/>
      <c r="G86" s="809"/>
      <c r="H86" s="807"/>
      <c r="I86" s="809"/>
      <c r="J86" s="822"/>
    </row>
    <row r="87" spans="1:14" s="594" customFormat="1" ht="51.75" customHeight="1">
      <c r="A87" s="593"/>
      <c r="B87" s="602">
        <v>36334</v>
      </c>
      <c r="C87" s="810" t="s">
        <v>1120</v>
      </c>
      <c r="D87" s="810"/>
      <c r="E87" s="810"/>
      <c r="F87" s="800">
        <v>984328</v>
      </c>
      <c r="G87" s="800"/>
      <c r="H87" s="819" t="s">
        <v>1121</v>
      </c>
      <c r="I87" s="819"/>
      <c r="J87" s="606" t="s">
        <v>1122</v>
      </c>
    </row>
    <row r="88" spans="1:14" s="594" customFormat="1" ht="52.5" customHeight="1">
      <c r="A88" s="593"/>
      <c r="B88" s="603">
        <v>36399</v>
      </c>
      <c r="C88" s="799" t="s">
        <v>1554</v>
      </c>
      <c r="D88" s="799"/>
      <c r="E88" s="799"/>
      <c r="F88" s="798">
        <v>9804328</v>
      </c>
      <c r="G88" s="798"/>
      <c r="H88" s="811" t="s">
        <v>1555</v>
      </c>
      <c r="I88" s="811"/>
      <c r="J88" s="607" t="s">
        <v>1556</v>
      </c>
    </row>
    <row r="89" spans="1:14" s="594" customFormat="1" ht="52.5" customHeight="1">
      <c r="A89" s="593"/>
      <c r="B89" s="603">
        <v>36381</v>
      </c>
      <c r="C89" s="799" t="s">
        <v>1557</v>
      </c>
      <c r="D89" s="799"/>
      <c r="E89" s="799"/>
      <c r="F89" s="798">
        <v>9907801</v>
      </c>
      <c r="G89" s="798"/>
      <c r="H89" s="798" t="s">
        <v>1558</v>
      </c>
      <c r="I89" s="798"/>
      <c r="J89" s="595" t="s">
        <v>1559</v>
      </c>
    </row>
    <row r="90" spans="1:14" s="594" customFormat="1" ht="67.5" customHeight="1">
      <c r="A90" s="593"/>
      <c r="B90" s="603">
        <v>37705</v>
      </c>
      <c r="C90" s="799" t="s">
        <v>1560</v>
      </c>
      <c r="D90" s="799"/>
      <c r="E90" s="799"/>
      <c r="F90" s="798" t="s">
        <v>1561</v>
      </c>
      <c r="G90" s="798"/>
      <c r="H90" s="811" t="s">
        <v>1562</v>
      </c>
      <c r="I90" s="811"/>
      <c r="J90" s="607" t="s">
        <v>1563</v>
      </c>
    </row>
    <row r="91" spans="1:14" s="594" customFormat="1" ht="56.25" customHeight="1">
      <c r="A91" s="593"/>
      <c r="B91" s="603">
        <v>37539</v>
      </c>
      <c r="C91" s="799" t="s">
        <v>1564</v>
      </c>
      <c r="D91" s="799"/>
      <c r="E91" s="799"/>
      <c r="F91" s="798" t="s">
        <v>1565</v>
      </c>
      <c r="G91" s="798"/>
      <c r="H91" s="811" t="s">
        <v>1562</v>
      </c>
      <c r="I91" s="811"/>
      <c r="J91" s="607" t="s">
        <v>1566</v>
      </c>
    </row>
    <row r="92" spans="1:14" s="594" customFormat="1" ht="67.5" customHeight="1">
      <c r="A92" s="593"/>
      <c r="B92" s="603">
        <v>36865</v>
      </c>
      <c r="C92" s="799" t="s">
        <v>1567</v>
      </c>
      <c r="D92" s="799"/>
      <c r="E92" s="799"/>
      <c r="F92" s="798" t="s">
        <v>1568</v>
      </c>
      <c r="G92" s="798"/>
      <c r="H92" s="811" t="s">
        <v>1569</v>
      </c>
      <c r="I92" s="811"/>
      <c r="J92" s="607" t="s">
        <v>1556</v>
      </c>
    </row>
    <row r="93" spans="1:14" s="594" customFormat="1" ht="64.5" customHeight="1">
      <c r="A93" s="593"/>
      <c r="B93" s="603">
        <v>37225</v>
      </c>
      <c r="C93" s="803" t="s">
        <v>1570</v>
      </c>
      <c r="D93" s="803"/>
      <c r="E93" s="803"/>
      <c r="F93" s="798" t="s">
        <v>1571</v>
      </c>
      <c r="G93" s="798"/>
      <c r="H93" s="811" t="s">
        <v>1569</v>
      </c>
      <c r="I93" s="811"/>
      <c r="J93" s="607" t="s">
        <v>1556</v>
      </c>
    </row>
    <row r="94" spans="1:14" s="594" customFormat="1" ht="52.5" customHeight="1">
      <c r="A94" s="593"/>
      <c r="B94" s="603">
        <v>37235</v>
      </c>
      <c r="C94" s="799" t="s">
        <v>1572</v>
      </c>
      <c r="D94" s="799"/>
      <c r="E94" s="799"/>
      <c r="F94" s="798" t="s">
        <v>1573</v>
      </c>
      <c r="G94" s="798"/>
      <c r="H94" s="811" t="s">
        <v>1574</v>
      </c>
      <c r="I94" s="811"/>
      <c r="J94" s="607" t="s">
        <v>1556</v>
      </c>
    </row>
    <row r="95" spans="1:14" s="594" customFormat="1" ht="54.75" customHeight="1">
      <c r="A95" s="593"/>
      <c r="B95" s="603">
        <v>37608</v>
      </c>
      <c r="C95" s="799" t="s">
        <v>1575</v>
      </c>
      <c r="D95" s="799"/>
      <c r="E95" s="799"/>
      <c r="F95" s="798" t="s">
        <v>1576</v>
      </c>
      <c r="G95" s="798"/>
      <c r="H95" s="811" t="s">
        <v>1577</v>
      </c>
      <c r="I95" s="811"/>
      <c r="J95" s="607" t="s">
        <v>1556</v>
      </c>
    </row>
    <row r="96" spans="1:14" s="594" customFormat="1" ht="42" customHeight="1" thickBot="1">
      <c r="A96" s="593"/>
      <c r="B96" s="678">
        <v>37392</v>
      </c>
      <c r="C96" s="820" t="s">
        <v>1578</v>
      </c>
      <c r="D96" s="820"/>
      <c r="E96" s="820"/>
      <c r="F96" s="804" t="s">
        <v>1579</v>
      </c>
      <c r="G96" s="804"/>
      <c r="H96" s="812" t="s">
        <v>1580</v>
      </c>
      <c r="I96" s="812"/>
      <c r="J96" s="608" t="s">
        <v>1556</v>
      </c>
    </row>
    <row r="97" spans="1:14" s="594" customFormat="1" ht="21.75" customHeight="1" thickBot="1">
      <c r="A97" s="593"/>
      <c r="B97" s="671"/>
      <c r="C97" s="672"/>
      <c r="D97" s="672"/>
      <c r="E97" s="672"/>
      <c r="F97" s="673"/>
      <c r="G97" s="673"/>
      <c r="H97" s="648"/>
      <c r="I97" s="648"/>
      <c r="J97" s="648"/>
    </row>
    <row r="98" spans="1:14" s="594" customFormat="1" ht="30.75" customHeight="1">
      <c r="A98" s="593"/>
      <c r="B98" s="823" t="s">
        <v>1115</v>
      </c>
      <c r="C98" s="817" t="s">
        <v>1116</v>
      </c>
      <c r="D98" s="827"/>
      <c r="E98" s="818"/>
      <c r="F98" s="817" t="s">
        <v>1117</v>
      </c>
      <c r="G98" s="818"/>
      <c r="H98" s="817" t="s">
        <v>1118</v>
      </c>
      <c r="I98" s="818"/>
      <c r="J98" s="821" t="s">
        <v>1119</v>
      </c>
    </row>
    <row r="99" spans="1:14" s="594" customFormat="1" ht="9.75" customHeight="1">
      <c r="A99" s="593"/>
      <c r="B99" s="824"/>
      <c r="C99" s="807"/>
      <c r="D99" s="808"/>
      <c r="E99" s="809"/>
      <c r="F99" s="807"/>
      <c r="G99" s="809"/>
      <c r="H99" s="807"/>
      <c r="I99" s="809"/>
      <c r="J99" s="822"/>
    </row>
    <row r="100" spans="1:14" s="594" customFormat="1" ht="53.25" customHeight="1">
      <c r="A100" s="593"/>
      <c r="B100" s="604">
        <v>37974</v>
      </c>
      <c r="C100" s="803" t="s">
        <v>1160</v>
      </c>
      <c r="D100" s="803"/>
      <c r="E100" s="803"/>
      <c r="F100" s="798" t="s">
        <v>1161</v>
      </c>
      <c r="G100" s="798"/>
      <c r="H100" s="811" t="s">
        <v>1162</v>
      </c>
      <c r="I100" s="811"/>
      <c r="J100" s="607" t="s">
        <v>1556</v>
      </c>
    </row>
    <row r="101" spans="1:14" s="594" customFormat="1" ht="40.5" customHeight="1">
      <c r="A101" s="593"/>
      <c r="B101" s="604">
        <v>38313</v>
      </c>
      <c r="C101" s="803" t="s">
        <v>1163</v>
      </c>
      <c r="D101" s="803"/>
      <c r="E101" s="803"/>
      <c r="F101" s="798">
        <v>4354</v>
      </c>
      <c r="G101" s="798"/>
      <c r="H101" s="811" t="s">
        <v>1164</v>
      </c>
      <c r="I101" s="811"/>
      <c r="J101" s="607" t="s">
        <v>1165</v>
      </c>
    </row>
    <row r="102" spans="1:14" s="594" customFormat="1" ht="53.25" customHeight="1">
      <c r="A102" s="593"/>
      <c r="B102" s="604">
        <v>38055</v>
      </c>
      <c r="C102" s="803" t="s">
        <v>1166</v>
      </c>
      <c r="D102" s="803"/>
      <c r="E102" s="803"/>
      <c r="F102" s="798" t="s">
        <v>1167</v>
      </c>
      <c r="G102" s="798"/>
      <c r="H102" s="816" t="s">
        <v>1168</v>
      </c>
      <c r="I102" s="816"/>
      <c r="J102" s="595" t="s">
        <v>1169</v>
      </c>
      <c r="N102" s="593"/>
    </row>
    <row r="103" spans="1:14" s="594" customFormat="1" ht="66.75" customHeight="1">
      <c r="A103" s="593"/>
      <c r="B103" s="604">
        <v>38223</v>
      </c>
      <c r="C103" s="803" t="s">
        <v>1170</v>
      </c>
      <c r="D103" s="803"/>
      <c r="E103" s="803"/>
      <c r="F103" s="798">
        <v>5523</v>
      </c>
      <c r="G103" s="798"/>
      <c r="H103" s="811" t="s">
        <v>1171</v>
      </c>
      <c r="I103" s="811"/>
      <c r="J103" s="595" t="s">
        <v>1556</v>
      </c>
    </row>
    <row r="104" spans="1:14" s="594" customFormat="1" ht="53.25" customHeight="1">
      <c r="A104" s="593"/>
      <c r="B104" s="604">
        <v>38313</v>
      </c>
      <c r="C104" s="803" t="s">
        <v>1172</v>
      </c>
      <c r="D104" s="803"/>
      <c r="E104" s="803"/>
      <c r="F104" s="798">
        <v>5522</v>
      </c>
      <c r="G104" s="798"/>
      <c r="H104" s="811" t="s">
        <v>1173</v>
      </c>
      <c r="I104" s="811"/>
      <c r="J104" s="607" t="s">
        <v>1174</v>
      </c>
    </row>
    <row r="105" spans="1:14" s="594" customFormat="1" ht="38.25" customHeight="1">
      <c r="A105" s="593"/>
      <c r="B105" s="604">
        <v>38055</v>
      </c>
      <c r="C105" s="803" t="s">
        <v>1175</v>
      </c>
      <c r="D105" s="803"/>
      <c r="E105" s="803"/>
      <c r="F105" s="798" t="s">
        <v>1176</v>
      </c>
      <c r="G105" s="798"/>
      <c r="H105" s="811" t="s">
        <v>1177</v>
      </c>
      <c r="I105" s="811"/>
      <c r="J105" s="607" t="s">
        <v>1165</v>
      </c>
    </row>
    <row r="106" spans="1:14" s="594" customFormat="1" ht="43.5" customHeight="1" thickBot="1">
      <c r="A106" s="593"/>
      <c r="B106" s="605">
        <v>38033</v>
      </c>
      <c r="C106" s="805" t="s">
        <v>1178</v>
      </c>
      <c r="D106" s="805"/>
      <c r="E106" s="805"/>
      <c r="F106" s="804" t="s">
        <v>1179</v>
      </c>
      <c r="G106" s="804"/>
      <c r="H106" s="812" t="s">
        <v>1180</v>
      </c>
      <c r="I106" s="812"/>
      <c r="J106" s="608" t="s">
        <v>1556</v>
      </c>
    </row>
    <row r="107" spans="1:14" s="593" customFormat="1" ht="28.5" customHeight="1" thickBot="1">
      <c r="C107" s="600"/>
      <c r="D107" s="802"/>
      <c r="E107" s="802"/>
      <c r="F107" s="802"/>
      <c r="G107" s="3"/>
      <c r="H107" s="601"/>
      <c r="I107" s="3"/>
      <c r="N107" s="594"/>
    </row>
    <row r="108" spans="1:14" s="594" customFormat="1" ht="12.75" customHeight="1">
      <c r="A108" s="593"/>
      <c r="B108" s="814" t="s">
        <v>1181</v>
      </c>
      <c r="C108" s="815"/>
      <c r="I108" s="593"/>
    </row>
    <row r="109" spans="1:14" s="594" customFormat="1">
      <c r="A109" s="593"/>
      <c r="B109" s="596" t="s">
        <v>1182</v>
      </c>
      <c r="C109" s="597" t="s">
        <v>1183</v>
      </c>
      <c r="D109" s="801"/>
      <c r="E109" s="801"/>
      <c r="F109" s="801"/>
    </row>
    <row r="110" spans="1:14" s="594" customFormat="1" ht="25.5">
      <c r="A110" s="593"/>
      <c r="B110" s="596" t="s">
        <v>1184</v>
      </c>
      <c r="C110" s="597" t="s">
        <v>1185</v>
      </c>
      <c r="D110" s="801"/>
      <c r="E110" s="801"/>
      <c r="F110" s="801"/>
      <c r="N110"/>
    </row>
    <row r="111" spans="1:14" s="594" customFormat="1">
      <c r="A111" s="593"/>
      <c r="B111" s="596" t="s">
        <v>1186</v>
      </c>
      <c r="C111" s="597" t="s">
        <v>1187</v>
      </c>
      <c r="D111" s="801"/>
      <c r="E111" s="801"/>
      <c r="F111" s="801"/>
      <c r="N111"/>
    </row>
    <row r="112" spans="1:14" s="594" customFormat="1" ht="25.5">
      <c r="A112" s="593"/>
      <c r="B112" s="596" t="s">
        <v>1188</v>
      </c>
      <c r="C112" s="597" t="s">
        <v>1189</v>
      </c>
      <c r="N112"/>
    </row>
    <row r="113" spans="1:14" s="594" customFormat="1" ht="26.25" thickBot="1">
      <c r="A113" s="593"/>
      <c r="B113" s="598" t="s">
        <v>1190</v>
      </c>
      <c r="C113" s="599" t="s">
        <v>1191</v>
      </c>
      <c r="N113"/>
    </row>
    <row r="114" spans="1:14" s="594" customFormat="1">
      <c r="A114" s="593"/>
      <c r="B114" s="593"/>
    </row>
    <row r="115" spans="1:14">
      <c r="N115" s="594"/>
    </row>
    <row r="116" spans="1:14">
      <c r="N116" s="594"/>
    </row>
    <row r="117" spans="1:14" ht="221.25" customHeight="1">
      <c r="N117" s="594"/>
    </row>
    <row r="118" spans="1:14" ht="191.25" customHeight="1">
      <c r="N118" s="594"/>
    </row>
    <row r="119" spans="1:14" s="594" customFormat="1" ht="29.25" customHeight="1">
      <c r="A119" s="609"/>
      <c r="B119" s="813" t="s">
        <v>1192</v>
      </c>
      <c r="C119" s="813"/>
      <c r="D119" s="813"/>
      <c r="E119" s="813"/>
      <c r="F119" s="813"/>
      <c r="G119" s="813"/>
      <c r="H119" s="610"/>
    </row>
    <row r="120" spans="1:14" s="594" customFormat="1" ht="20.25">
      <c r="A120" s="609"/>
      <c r="B120" s="896" t="s">
        <v>1193</v>
      </c>
      <c r="C120" s="896"/>
      <c r="D120" s="609"/>
      <c r="E120" s="609"/>
      <c r="F120" s="609"/>
      <c r="G120" s="609"/>
      <c r="H120" s="610"/>
    </row>
    <row r="121" spans="1:14" s="594" customFormat="1" ht="15.75" thickBot="1">
      <c r="A121" s="609"/>
      <c r="B121" s="609"/>
      <c r="C121" s="609"/>
      <c r="D121" s="609"/>
      <c r="E121" s="609"/>
      <c r="F121" s="609"/>
      <c r="G121" s="609"/>
      <c r="H121" s="610"/>
    </row>
    <row r="122" spans="1:14" s="594" customFormat="1" ht="42.75" customHeight="1" thickBot="1">
      <c r="A122" s="609"/>
      <c r="B122" s="897" t="s">
        <v>1194</v>
      </c>
      <c r="C122" s="898"/>
      <c r="D122" s="899"/>
      <c r="E122" s="930" t="s">
        <v>1195</v>
      </c>
      <c r="F122" s="931"/>
      <c r="G122" s="645" t="s">
        <v>1196</v>
      </c>
      <c r="H122" s="645" t="s">
        <v>1197</v>
      </c>
      <c r="I122" s="646" t="s">
        <v>1198</v>
      </c>
      <c r="J122" s="647" t="s">
        <v>1199</v>
      </c>
    </row>
    <row r="123" spans="1:14" s="594" customFormat="1" ht="93" customHeight="1">
      <c r="A123" s="611"/>
      <c r="B123" s="905" t="s">
        <v>1589</v>
      </c>
      <c r="C123" s="906"/>
      <c r="D123" s="906"/>
      <c r="E123" s="932" t="s">
        <v>298</v>
      </c>
      <c r="F123" s="932"/>
      <c r="G123" s="679">
        <v>34750</v>
      </c>
      <c r="H123" s="155" t="s">
        <v>1590</v>
      </c>
      <c r="I123" s="136" t="s">
        <v>1591</v>
      </c>
      <c r="J123" s="174"/>
    </row>
    <row r="124" spans="1:14" s="594" customFormat="1" ht="68.25" customHeight="1">
      <c r="A124" s="611"/>
      <c r="B124" s="903" t="s">
        <v>1592</v>
      </c>
      <c r="C124" s="904"/>
      <c r="D124" s="904"/>
      <c r="E124" s="902" t="s">
        <v>1593</v>
      </c>
      <c r="F124" s="902"/>
      <c r="G124" s="649">
        <v>34807</v>
      </c>
      <c r="H124" s="152" t="s">
        <v>1590</v>
      </c>
      <c r="I124" s="121" t="s">
        <v>1591</v>
      </c>
      <c r="J124" s="175"/>
    </row>
    <row r="125" spans="1:14" s="594" customFormat="1" ht="66.75" customHeight="1">
      <c r="A125" s="611"/>
      <c r="B125" s="903" t="s">
        <v>1594</v>
      </c>
      <c r="C125" s="904"/>
      <c r="D125" s="904"/>
      <c r="E125" s="902" t="s">
        <v>1595</v>
      </c>
      <c r="F125" s="902"/>
      <c r="G125" s="649">
        <v>35325</v>
      </c>
      <c r="H125" s="152" t="s">
        <v>1590</v>
      </c>
      <c r="I125" s="121" t="s">
        <v>1591</v>
      </c>
      <c r="J125" s="175"/>
    </row>
    <row r="126" spans="1:14" s="594" customFormat="1" ht="108" customHeight="1">
      <c r="A126" s="611"/>
      <c r="B126" s="903" t="s">
        <v>1596</v>
      </c>
      <c r="C126" s="904"/>
      <c r="D126" s="904"/>
      <c r="E126" s="902" t="s">
        <v>1597</v>
      </c>
      <c r="F126" s="902"/>
      <c r="G126" s="649">
        <v>35328</v>
      </c>
      <c r="H126" s="152" t="s">
        <v>877</v>
      </c>
      <c r="I126" s="121" t="s">
        <v>1591</v>
      </c>
      <c r="J126" s="175"/>
    </row>
    <row r="127" spans="1:14" s="594" customFormat="1" ht="89.25" customHeight="1">
      <c r="A127" s="611"/>
      <c r="B127" s="903" t="s">
        <v>1598</v>
      </c>
      <c r="C127" s="904"/>
      <c r="D127" s="904"/>
      <c r="E127" s="902" t="s">
        <v>1599</v>
      </c>
      <c r="F127" s="902"/>
      <c r="G127" s="649">
        <v>35542</v>
      </c>
      <c r="H127" s="152" t="s">
        <v>1590</v>
      </c>
      <c r="I127" s="121" t="s">
        <v>1591</v>
      </c>
      <c r="J127" s="175"/>
    </row>
    <row r="128" spans="1:14" s="594" customFormat="1" ht="88.5" customHeight="1">
      <c r="A128" s="611"/>
      <c r="B128" s="903" t="s">
        <v>1600</v>
      </c>
      <c r="C128" s="904"/>
      <c r="D128" s="904"/>
      <c r="E128" s="902" t="s">
        <v>1601</v>
      </c>
      <c r="F128" s="902"/>
      <c r="G128" s="649">
        <v>35765</v>
      </c>
      <c r="H128" s="152" t="s">
        <v>1590</v>
      </c>
      <c r="I128" s="121" t="s">
        <v>1591</v>
      </c>
      <c r="J128" s="175"/>
    </row>
    <row r="129" spans="1:16" s="594" customFormat="1" ht="60.75" customHeight="1">
      <c r="A129" s="611"/>
      <c r="B129" s="903" t="s">
        <v>1602</v>
      </c>
      <c r="C129" s="904"/>
      <c r="D129" s="904"/>
      <c r="E129" s="902" t="s">
        <v>1603</v>
      </c>
      <c r="F129" s="902"/>
      <c r="G129" s="649">
        <v>35879</v>
      </c>
      <c r="H129" s="152" t="s">
        <v>1590</v>
      </c>
      <c r="I129" s="121" t="s">
        <v>1591</v>
      </c>
      <c r="J129" s="208"/>
    </row>
    <row r="130" spans="1:16" s="594" customFormat="1" ht="12.75" hidden="1" customHeight="1">
      <c r="A130" s="611">
        <v>8</v>
      </c>
      <c r="B130" s="626"/>
      <c r="C130" s="625"/>
      <c r="D130" s="625"/>
      <c r="E130" s="126"/>
      <c r="F130" s="661"/>
      <c r="G130" s="649"/>
      <c r="H130" s="152"/>
      <c r="I130" s="121"/>
      <c r="J130" s="175"/>
    </row>
    <row r="131" spans="1:16" s="594" customFormat="1" ht="66.75" customHeight="1">
      <c r="A131" s="611"/>
      <c r="B131" s="903" t="s">
        <v>1604</v>
      </c>
      <c r="C131" s="904"/>
      <c r="D131" s="904"/>
      <c r="E131" s="902" t="s">
        <v>1605</v>
      </c>
      <c r="F131" s="902"/>
      <c r="G131" s="649">
        <v>36768</v>
      </c>
      <c r="H131" s="152" t="s">
        <v>1590</v>
      </c>
      <c r="I131" s="121" t="s">
        <v>1591</v>
      </c>
      <c r="J131" s="175"/>
    </row>
    <row r="132" spans="1:16" s="594" customFormat="1" ht="49.5" customHeight="1">
      <c r="A132" s="611"/>
      <c r="B132" s="903" t="s">
        <v>1606</v>
      </c>
      <c r="C132" s="904"/>
      <c r="D132" s="904"/>
      <c r="E132" s="902" t="s">
        <v>1607</v>
      </c>
      <c r="F132" s="902"/>
      <c r="G132" s="649">
        <v>37445</v>
      </c>
      <c r="H132" s="152" t="s">
        <v>1590</v>
      </c>
      <c r="I132" s="121" t="s">
        <v>1591</v>
      </c>
      <c r="J132" s="175"/>
      <c r="N132" s="610"/>
    </row>
    <row r="133" spans="1:16" s="594" customFormat="1" ht="180.75" customHeight="1" thickBot="1">
      <c r="A133" s="611"/>
      <c r="B133" s="907" t="s">
        <v>1231</v>
      </c>
      <c r="C133" s="908"/>
      <c r="D133" s="908"/>
      <c r="E133" s="925" t="s">
        <v>1232</v>
      </c>
      <c r="F133" s="925"/>
      <c r="G133" s="682">
        <v>37536</v>
      </c>
      <c r="H133" s="159" t="s">
        <v>1590</v>
      </c>
      <c r="I133" s="159" t="s">
        <v>1233</v>
      </c>
      <c r="J133" s="220" t="s">
        <v>879</v>
      </c>
      <c r="N133" s="610"/>
    </row>
    <row r="134" spans="1:16" s="594" customFormat="1" ht="16.5" thickBot="1">
      <c r="A134" s="611"/>
      <c r="B134" s="681"/>
      <c r="C134" s="681"/>
      <c r="D134" s="681"/>
      <c r="E134" s="20"/>
      <c r="F134" s="20"/>
      <c r="G134" s="32"/>
      <c r="H134" s="5"/>
      <c r="I134" s="5"/>
      <c r="J134" s="5"/>
      <c r="N134" s="610"/>
    </row>
    <row r="135" spans="1:16" s="594" customFormat="1" ht="35.25" customHeight="1" thickBot="1">
      <c r="A135" s="611"/>
      <c r="B135" s="920" t="s">
        <v>1194</v>
      </c>
      <c r="C135" s="921"/>
      <c r="D135" s="922"/>
      <c r="E135" s="940" t="s">
        <v>1195</v>
      </c>
      <c r="F135" s="941"/>
      <c r="G135" s="684" t="s">
        <v>1196</v>
      </c>
      <c r="H135" s="684" t="s">
        <v>1197</v>
      </c>
      <c r="I135" s="685" t="s">
        <v>1198</v>
      </c>
      <c r="J135" s="686" t="s">
        <v>1199</v>
      </c>
    </row>
    <row r="136" spans="1:16" s="594" customFormat="1" ht="126" customHeight="1">
      <c r="A136" s="611"/>
      <c r="B136" s="909" t="s">
        <v>1234</v>
      </c>
      <c r="C136" s="910"/>
      <c r="D136" s="910"/>
      <c r="E136" s="926" t="s">
        <v>298</v>
      </c>
      <c r="F136" s="926"/>
      <c r="G136" s="683">
        <v>37953</v>
      </c>
      <c r="H136" s="214" t="s">
        <v>1590</v>
      </c>
      <c r="I136" s="309" t="s">
        <v>1591</v>
      </c>
      <c r="J136" s="221"/>
      <c r="N136" s="593"/>
    </row>
    <row r="137" spans="1:16" s="594" customFormat="1" ht="51.75" customHeight="1">
      <c r="A137" s="611"/>
      <c r="B137" s="903" t="s">
        <v>1235</v>
      </c>
      <c r="C137" s="904"/>
      <c r="D137" s="904"/>
      <c r="E137" s="927" t="s">
        <v>1236</v>
      </c>
      <c r="F137" s="927"/>
      <c r="G137" s="650" t="s">
        <v>1237</v>
      </c>
      <c r="H137" s="96" t="s">
        <v>1590</v>
      </c>
      <c r="I137" s="96" t="s">
        <v>1238</v>
      </c>
      <c r="J137" s="157"/>
      <c r="N137" s="593"/>
      <c r="O137" s="610"/>
      <c r="P137" s="610"/>
    </row>
    <row r="138" spans="1:16" s="594" customFormat="1" ht="123.75" customHeight="1">
      <c r="A138" s="611"/>
      <c r="B138" s="903" t="s">
        <v>1239</v>
      </c>
      <c r="C138" s="904"/>
      <c r="D138" s="904"/>
      <c r="E138" s="927" t="s">
        <v>298</v>
      </c>
      <c r="F138" s="927"/>
      <c r="G138" s="650" t="s">
        <v>1240</v>
      </c>
      <c r="H138" s="96" t="s">
        <v>1590</v>
      </c>
      <c r="I138" s="96" t="s">
        <v>1238</v>
      </c>
      <c r="J138" s="157" t="s">
        <v>878</v>
      </c>
      <c r="N138" s="593"/>
      <c r="O138" s="610"/>
      <c r="P138" s="610"/>
    </row>
    <row r="139" spans="1:16" s="594" customFormat="1" ht="114" customHeight="1" thickBot="1">
      <c r="A139" s="611"/>
      <c r="B139" s="907" t="s">
        <v>1241</v>
      </c>
      <c r="C139" s="908"/>
      <c r="D139" s="908"/>
      <c r="E139" s="925" t="s">
        <v>1242</v>
      </c>
      <c r="F139" s="925"/>
      <c r="G139" s="680" t="s">
        <v>1243</v>
      </c>
      <c r="H139" s="159" t="s">
        <v>1590</v>
      </c>
      <c r="I139" s="159" t="s">
        <v>1238</v>
      </c>
      <c r="J139" s="220"/>
      <c r="O139" s="610"/>
      <c r="P139" s="610"/>
    </row>
    <row r="140" spans="1:16" s="594" customFormat="1" ht="21.75" customHeight="1">
      <c r="A140" s="616"/>
      <c r="B140" s="612"/>
      <c r="E140" s="613"/>
      <c r="H140" s="610"/>
      <c r="J140" s="615"/>
      <c r="K140" s="614"/>
      <c r="L140" s="615"/>
      <c r="M140" s="609"/>
    </row>
    <row r="141" spans="1:16" s="593" customFormat="1" ht="20.25" customHeight="1">
      <c r="A141" s="614"/>
      <c r="B141" s="933" t="s">
        <v>1244</v>
      </c>
      <c r="C141" s="933"/>
      <c r="D141" s="933"/>
      <c r="E141" s="613"/>
      <c r="H141" s="618"/>
      <c r="J141" s="615"/>
      <c r="K141" s="614"/>
      <c r="L141" s="615"/>
      <c r="M141" s="617"/>
      <c r="N141" s="594"/>
    </row>
    <row r="142" spans="1:16" s="593" customFormat="1" ht="16.5" thickBot="1">
      <c r="A142" s="614"/>
      <c r="B142" s="619"/>
      <c r="E142" s="613"/>
      <c r="H142" s="618"/>
      <c r="J142" s="615"/>
      <c r="K142" s="614"/>
      <c r="L142" s="615"/>
      <c r="M142" s="617"/>
      <c r="N142" s="594"/>
    </row>
    <row r="143" spans="1:16" s="593" customFormat="1" ht="72.75" customHeight="1" thickBot="1">
      <c r="A143" s="614"/>
      <c r="B143" s="897" t="s">
        <v>1194</v>
      </c>
      <c r="C143" s="898"/>
      <c r="D143" s="899"/>
      <c r="E143" s="934" t="s">
        <v>1195</v>
      </c>
      <c r="F143" s="935"/>
      <c r="G143" s="663" t="s">
        <v>1196</v>
      </c>
      <c r="H143" s="663" t="s">
        <v>1197</v>
      </c>
      <c r="I143" s="663" t="s">
        <v>1198</v>
      </c>
      <c r="J143" s="663" t="s">
        <v>1199</v>
      </c>
      <c r="N143" s="594"/>
    </row>
    <row r="144" spans="1:16" s="594" customFormat="1" ht="45.75" customHeight="1">
      <c r="A144" s="620"/>
      <c r="B144" s="905" t="s">
        <v>1245</v>
      </c>
      <c r="C144" s="906"/>
      <c r="D144" s="906"/>
      <c r="E144" s="932" t="s">
        <v>1246</v>
      </c>
      <c r="F144" s="932"/>
      <c r="G144" s="654">
        <v>34901</v>
      </c>
      <c r="H144" s="173" t="s">
        <v>877</v>
      </c>
      <c r="I144" s="109" t="s">
        <v>1591</v>
      </c>
      <c r="J144" s="174"/>
    </row>
    <row r="145" spans="1:10" s="594" customFormat="1" ht="75" customHeight="1">
      <c r="A145" s="611"/>
      <c r="B145" s="903" t="s">
        <v>1247</v>
      </c>
      <c r="C145" s="904"/>
      <c r="D145" s="904"/>
      <c r="E145" s="927" t="s">
        <v>1248</v>
      </c>
      <c r="F145" s="927"/>
      <c r="G145" s="649">
        <v>35250</v>
      </c>
      <c r="H145" s="152" t="s">
        <v>881</v>
      </c>
      <c r="I145" s="121" t="s">
        <v>1591</v>
      </c>
      <c r="J145" s="175" t="s">
        <v>1249</v>
      </c>
    </row>
    <row r="146" spans="1:10" s="594" customFormat="1" ht="51.75" customHeight="1">
      <c r="A146" s="611"/>
      <c r="B146" s="903" t="s">
        <v>1250</v>
      </c>
      <c r="C146" s="904"/>
      <c r="D146" s="904"/>
      <c r="E146" s="927" t="s">
        <v>1251</v>
      </c>
      <c r="F146" s="927"/>
      <c r="G146" s="649">
        <v>35376</v>
      </c>
      <c r="H146" s="152" t="s">
        <v>877</v>
      </c>
      <c r="I146" s="121" t="s">
        <v>1591</v>
      </c>
      <c r="J146" s="175"/>
    </row>
    <row r="147" spans="1:10" s="594" customFormat="1" ht="77.25" customHeight="1">
      <c r="A147" s="620"/>
      <c r="B147" s="903" t="s">
        <v>1646</v>
      </c>
      <c r="C147" s="904"/>
      <c r="D147" s="904"/>
      <c r="E147" s="902" t="s">
        <v>1647</v>
      </c>
      <c r="F147" s="902"/>
      <c r="G147" s="649">
        <v>35556</v>
      </c>
      <c r="H147" s="152" t="s">
        <v>1648</v>
      </c>
      <c r="I147" s="111" t="s">
        <v>1591</v>
      </c>
      <c r="J147" s="209" t="s">
        <v>1649</v>
      </c>
    </row>
    <row r="148" spans="1:10" s="594" customFormat="1" ht="61.5" customHeight="1" thickBot="1">
      <c r="A148" s="611"/>
      <c r="B148" s="907" t="s">
        <v>1650</v>
      </c>
      <c r="C148" s="908"/>
      <c r="D148" s="908"/>
      <c r="E148" s="936" t="s">
        <v>1478</v>
      </c>
      <c r="F148" s="936"/>
      <c r="G148" s="688">
        <v>35601</v>
      </c>
      <c r="H148" s="181" t="s">
        <v>1590</v>
      </c>
      <c r="I148" s="147" t="s">
        <v>1591</v>
      </c>
      <c r="J148" s="182"/>
    </row>
    <row r="149" spans="1:10" s="594" customFormat="1" ht="61.5" customHeight="1">
      <c r="A149" s="611"/>
      <c r="B149" s="681"/>
      <c r="C149" s="681"/>
      <c r="D149" s="681"/>
      <c r="E149" s="345"/>
      <c r="F149" s="345"/>
      <c r="G149" s="687"/>
      <c r="H149" s="6"/>
      <c r="I149" s="8"/>
      <c r="J149" s="6"/>
    </row>
    <row r="150" spans="1:10" s="594" customFormat="1" ht="25.5" customHeight="1" thickBot="1">
      <c r="A150" s="611"/>
      <c r="B150" s="681"/>
      <c r="C150" s="681"/>
      <c r="D150" s="681"/>
      <c r="E150" s="345"/>
      <c r="F150" s="345"/>
      <c r="G150" s="687"/>
      <c r="H150" s="6"/>
      <c r="I150" s="8"/>
      <c r="J150" s="6"/>
    </row>
    <row r="151" spans="1:10" s="594" customFormat="1" ht="61.5" customHeight="1" thickBot="1">
      <c r="A151" s="611"/>
      <c r="B151" s="920" t="s">
        <v>1194</v>
      </c>
      <c r="C151" s="921"/>
      <c r="D151" s="922"/>
      <c r="E151" s="914" t="s">
        <v>1195</v>
      </c>
      <c r="F151" s="915"/>
      <c r="G151" s="689" t="s">
        <v>1196</v>
      </c>
      <c r="H151" s="689" t="s">
        <v>1197</v>
      </c>
      <c r="I151" s="689" t="s">
        <v>1198</v>
      </c>
      <c r="J151" s="689" t="s">
        <v>1199</v>
      </c>
    </row>
    <row r="152" spans="1:10" s="594" customFormat="1" ht="165.75">
      <c r="A152" s="611"/>
      <c r="B152" s="909" t="s">
        <v>1651</v>
      </c>
      <c r="C152" s="910"/>
      <c r="D152" s="910"/>
      <c r="E152" s="926" t="s">
        <v>1134</v>
      </c>
      <c r="F152" s="926"/>
      <c r="G152" s="683">
        <v>35657</v>
      </c>
      <c r="H152" s="214" t="s">
        <v>1590</v>
      </c>
      <c r="I152" s="309" t="s">
        <v>1591</v>
      </c>
      <c r="J152" s="221" t="s">
        <v>1652</v>
      </c>
    </row>
    <row r="153" spans="1:10" s="594" customFormat="1" ht="80.25" customHeight="1">
      <c r="A153" s="620"/>
      <c r="B153" s="903" t="s">
        <v>1653</v>
      </c>
      <c r="C153" s="904"/>
      <c r="D153" s="904"/>
      <c r="E153" s="902" t="s">
        <v>1654</v>
      </c>
      <c r="F153" s="902"/>
      <c r="G153" s="649">
        <v>35724</v>
      </c>
      <c r="H153" s="152" t="s">
        <v>1590</v>
      </c>
      <c r="I153" s="121" t="s">
        <v>1591</v>
      </c>
      <c r="J153" s="175"/>
    </row>
    <row r="154" spans="1:10" s="594" customFormat="1" ht="87.75" customHeight="1">
      <c r="A154" s="611"/>
      <c r="B154" s="903" t="s">
        <v>1655</v>
      </c>
      <c r="C154" s="904"/>
      <c r="D154" s="904"/>
      <c r="E154" s="902" t="s">
        <v>1656</v>
      </c>
      <c r="F154" s="902"/>
      <c r="G154" s="649">
        <v>35727</v>
      </c>
      <c r="H154" s="152" t="s">
        <v>1590</v>
      </c>
      <c r="I154" s="121" t="s">
        <v>1591</v>
      </c>
      <c r="J154" s="175"/>
    </row>
    <row r="155" spans="1:10" s="594" customFormat="1" ht="52.5" customHeight="1">
      <c r="A155" s="611"/>
      <c r="B155" s="903" t="s">
        <v>1657</v>
      </c>
      <c r="C155" s="904"/>
      <c r="D155" s="904"/>
      <c r="E155" s="902" t="s">
        <v>1658</v>
      </c>
      <c r="F155" s="902"/>
      <c r="G155" s="649">
        <v>35727</v>
      </c>
      <c r="H155" s="152" t="s">
        <v>877</v>
      </c>
      <c r="I155" s="121" t="s">
        <v>1591</v>
      </c>
      <c r="J155" s="175"/>
    </row>
    <row r="156" spans="1:10" s="594" customFormat="1" ht="83.25" customHeight="1">
      <c r="A156" s="620"/>
      <c r="B156" s="903" t="s">
        <v>1659</v>
      </c>
      <c r="C156" s="904"/>
      <c r="D156" s="904"/>
      <c r="E156" s="902" t="s">
        <v>1660</v>
      </c>
      <c r="F156" s="902"/>
      <c r="G156" s="649">
        <v>36056</v>
      </c>
      <c r="H156" s="152" t="s">
        <v>1590</v>
      </c>
      <c r="I156" s="121" t="s">
        <v>1591</v>
      </c>
      <c r="J156" s="175" t="s">
        <v>1661</v>
      </c>
    </row>
    <row r="157" spans="1:10" s="594" customFormat="1" ht="84" customHeight="1">
      <c r="A157" s="611"/>
      <c r="B157" s="903" t="s">
        <v>1662</v>
      </c>
      <c r="C157" s="904"/>
      <c r="D157" s="904"/>
      <c r="E157" s="902" t="s">
        <v>1663</v>
      </c>
      <c r="F157" s="902"/>
      <c r="G157" s="202">
        <v>36281</v>
      </c>
      <c r="H157" s="152" t="s">
        <v>882</v>
      </c>
      <c r="I157" s="121" t="s">
        <v>1591</v>
      </c>
      <c r="J157" s="175"/>
    </row>
    <row r="158" spans="1:10" s="594" customFormat="1" ht="94.5" customHeight="1">
      <c r="A158" s="611"/>
      <c r="B158" s="903" t="s">
        <v>1664</v>
      </c>
      <c r="C158" s="904"/>
      <c r="D158" s="904"/>
      <c r="E158" s="902" t="s">
        <v>1665</v>
      </c>
      <c r="F158" s="902"/>
      <c r="G158" s="649">
        <v>36490</v>
      </c>
      <c r="H158" s="152" t="s">
        <v>1590</v>
      </c>
      <c r="I158" s="121" t="s">
        <v>1591</v>
      </c>
      <c r="J158" s="175"/>
    </row>
    <row r="159" spans="1:10" s="594" customFormat="1" ht="78.75" customHeight="1">
      <c r="A159" s="620"/>
      <c r="B159" s="903" t="s">
        <v>1275</v>
      </c>
      <c r="C159" s="904"/>
      <c r="D159" s="904"/>
      <c r="E159" s="902" t="s">
        <v>1276</v>
      </c>
      <c r="F159" s="902"/>
      <c r="G159" s="121" t="s">
        <v>1277</v>
      </c>
      <c r="H159" s="152" t="s">
        <v>1590</v>
      </c>
      <c r="I159" s="121" t="s">
        <v>1278</v>
      </c>
      <c r="J159" s="175"/>
    </row>
    <row r="160" spans="1:10" s="594" customFormat="1" ht="50.25" customHeight="1">
      <c r="A160" s="611"/>
      <c r="B160" s="903" t="s">
        <v>1279</v>
      </c>
      <c r="C160" s="904"/>
      <c r="D160" s="904"/>
      <c r="E160" s="902" t="s">
        <v>1276</v>
      </c>
      <c r="F160" s="902"/>
      <c r="G160" s="121" t="s">
        <v>1280</v>
      </c>
      <c r="H160" s="152" t="s">
        <v>1590</v>
      </c>
      <c r="I160" s="121" t="s">
        <v>1591</v>
      </c>
      <c r="J160" s="175"/>
    </row>
    <row r="161" spans="1:14" s="594" customFormat="1" ht="86.25" customHeight="1" thickBot="1">
      <c r="A161" s="611"/>
      <c r="B161" s="907" t="s">
        <v>1281</v>
      </c>
      <c r="C161" s="908"/>
      <c r="D161" s="908"/>
      <c r="E161" s="925" t="s">
        <v>1282</v>
      </c>
      <c r="F161" s="925"/>
      <c r="G161" s="147" t="s">
        <v>1283</v>
      </c>
      <c r="H161" s="181" t="s">
        <v>877</v>
      </c>
      <c r="I161" s="147" t="s">
        <v>1284</v>
      </c>
      <c r="J161" s="182" t="s">
        <v>883</v>
      </c>
    </row>
    <row r="162" spans="1:14" s="594" customFormat="1" ht="57" customHeight="1" thickBot="1">
      <c r="A162" s="611"/>
      <c r="B162" s="681"/>
      <c r="C162" s="681"/>
      <c r="D162" s="681"/>
      <c r="E162" s="20"/>
      <c r="F162" s="20"/>
      <c r="G162" s="8"/>
      <c r="H162" s="6"/>
      <c r="I162" s="8"/>
      <c r="J162" s="6"/>
    </row>
    <row r="163" spans="1:14" s="594" customFormat="1" ht="43.5" customHeight="1" thickBot="1">
      <c r="A163" s="611"/>
      <c r="B163" s="920" t="s">
        <v>1194</v>
      </c>
      <c r="C163" s="921"/>
      <c r="D163" s="922"/>
      <c r="E163" s="914" t="s">
        <v>1195</v>
      </c>
      <c r="F163" s="915"/>
      <c r="G163" s="689" t="s">
        <v>1196</v>
      </c>
      <c r="H163" s="689" t="s">
        <v>1197</v>
      </c>
      <c r="I163" s="689" t="s">
        <v>1198</v>
      </c>
      <c r="J163" s="689" t="s">
        <v>1199</v>
      </c>
    </row>
    <row r="164" spans="1:14" s="594" customFormat="1" ht="98.25" customHeight="1">
      <c r="A164" s="620"/>
      <c r="B164" s="903" t="s">
        <v>1285</v>
      </c>
      <c r="C164" s="904"/>
      <c r="D164" s="904"/>
      <c r="E164" s="902" t="s">
        <v>1286</v>
      </c>
      <c r="F164" s="902"/>
      <c r="G164" s="649">
        <v>36802</v>
      </c>
      <c r="H164" s="152" t="s">
        <v>1590</v>
      </c>
      <c r="I164" s="121" t="s">
        <v>1591</v>
      </c>
      <c r="J164" s="175"/>
    </row>
    <row r="165" spans="1:14" s="594" customFormat="1" ht="48.75" customHeight="1">
      <c r="A165" s="611"/>
      <c r="B165" s="903" t="s">
        <v>1287</v>
      </c>
      <c r="C165" s="904"/>
      <c r="D165" s="904"/>
      <c r="E165" s="902" t="s">
        <v>1288</v>
      </c>
      <c r="F165" s="902"/>
      <c r="G165" s="649">
        <v>36860</v>
      </c>
      <c r="H165" s="152" t="s">
        <v>1590</v>
      </c>
      <c r="I165" s="121" t="s">
        <v>1591</v>
      </c>
      <c r="J165" s="175"/>
    </row>
    <row r="166" spans="1:14" s="594" customFormat="1" ht="78.75" customHeight="1">
      <c r="A166" s="611"/>
      <c r="B166" s="903" t="s">
        <v>1289</v>
      </c>
      <c r="C166" s="904"/>
      <c r="D166" s="904"/>
      <c r="E166" s="902" t="s">
        <v>1290</v>
      </c>
      <c r="F166" s="902"/>
      <c r="G166" s="649">
        <v>36913</v>
      </c>
      <c r="H166" s="152" t="s">
        <v>1590</v>
      </c>
      <c r="I166" s="121" t="s">
        <v>1591</v>
      </c>
      <c r="J166" s="175"/>
    </row>
    <row r="167" spans="1:14" s="594" customFormat="1" ht="144" customHeight="1">
      <c r="A167" s="620"/>
      <c r="B167" s="903" t="s">
        <v>1291</v>
      </c>
      <c r="C167" s="904"/>
      <c r="D167" s="904"/>
      <c r="E167" s="902" t="s">
        <v>1366</v>
      </c>
      <c r="F167" s="902"/>
      <c r="G167" s="121" t="s">
        <v>1292</v>
      </c>
      <c r="H167" s="152" t="s">
        <v>1590</v>
      </c>
      <c r="I167" s="121" t="s">
        <v>1591</v>
      </c>
      <c r="J167" s="175"/>
    </row>
    <row r="168" spans="1:14" s="594" customFormat="1" ht="162" customHeight="1">
      <c r="A168" s="611"/>
      <c r="B168" s="903" t="s">
        <v>1695</v>
      </c>
      <c r="C168" s="904"/>
      <c r="D168" s="904"/>
      <c r="E168" s="902" t="s">
        <v>1366</v>
      </c>
      <c r="F168" s="902"/>
      <c r="G168" s="121" t="s">
        <v>1696</v>
      </c>
      <c r="H168" s="152" t="s">
        <v>1590</v>
      </c>
      <c r="I168" s="121" t="s">
        <v>1591</v>
      </c>
      <c r="J168" s="175"/>
    </row>
    <row r="169" spans="1:14" s="594" customFormat="1" ht="156" customHeight="1">
      <c r="A169" s="611"/>
      <c r="B169" s="903" t="s">
        <v>1697</v>
      </c>
      <c r="C169" s="904"/>
      <c r="D169" s="904"/>
      <c r="E169" s="902" t="s">
        <v>1698</v>
      </c>
      <c r="F169" s="902"/>
      <c r="G169" s="121" t="s">
        <v>1699</v>
      </c>
      <c r="H169" s="152" t="s">
        <v>884</v>
      </c>
      <c r="I169" s="121" t="s">
        <v>1591</v>
      </c>
      <c r="J169" s="175"/>
    </row>
    <row r="170" spans="1:14" s="594" customFormat="1" ht="117.75" customHeight="1">
      <c r="A170" s="620"/>
      <c r="B170" s="903" t="s">
        <v>1700</v>
      </c>
      <c r="C170" s="904"/>
      <c r="D170" s="904"/>
      <c r="E170" s="902" t="s">
        <v>1701</v>
      </c>
      <c r="F170" s="902"/>
      <c r="G170" s="121" t="s">
        <v>1702</v>
      </c>
      <c r="H170" s="152" t="s">
        <v>885</v>
      </c>
      <c r="I170" s="121" t="s">
        <v>1703</v>
      </c>
      <c r="J170" s="175"/>
    </row>
    <row r="171" spans="1:14" s="594" customFormat="1" ht="113.25" customHeight="1" thickBot="1">
      <c r="A171" s="611"/>
      <c r="B171" s="907" t="s">
        <v>1704</v>
      </c>
      <c r="C171" s="908"/>
      <c r="D171" s="908"/>
      <c r="E171" s="936" t="s">
        <v>1705</v>
      </c>
      <c r="F171" s="936"/>
      <c r="G171" s="147" t="s">
        <v>1706</v>
      </c>
      <c r="H171" s="181" t="s">
        <v>1590</v>
      </c>
      <c r="I171" s="147" t="s">
        <v>1707</v>
      </c>
      <c r="J171" s="182" t="s">
        <v>1708</v>
      </c>
    </row>
    <row r="172" spans="1:14" s="594" customFormat="1" ht="24.75" customHeight="1" thickBot="1">
      <c r="A172" s="611"/>
      <c r="B172" s="681"/>
      <c r="C172" s="681"/>
      <c r="D172" s="681"/>
      <c r="E172" s="345"/>
      <c r="F172" s="345"/>
      <c r="G172" s="8"/>
      <c r="H172" s="6"/>
      <c r="I172" s="8"/>
      <c r="J172" s="6"/>
    </row>
    <row r="173" spans="1:14" s="594" customFormat="1" ht="40.5" customHeight="1" thickBot="1">
      <c r="A173" s="611"/>
      <c r="B173" s="920" t="s">
        <v>1194</v>
      </c>
      <c r="C173" s="921"/>
      <c r="D173" s="922"/>
      <c r="E173" s="914" t="s">
        <v>1195</v>
      </c>
      <c r="F173" s="915"/>
      <c r="G173" s="689" t="s">
        <v>1196</v>
      </c>
      <c r="H173" s="689" t="s">
        <v>1197</v>
      </c>
      <c r="I173" s="689" t="s">
        <v>1198</v>
      </c>
      <c r="J173" s="689" t="s">
        <v>1199</v>
      </c>
    </row>
    <row r="174" spans="1:14" s="594" customFormat="1" ht="94.5" customHeight="1">
      <c r="A174" s="611"/>
      <c r="B174" s="923" t="s">
        <v>1709</v>
      </c>
      <c r="C174" s="924"/>
      <c r="D174" s="924"/>
      <c r="E174" s="902" t="s">
        <v>1710</v>
      </c>
      <c r="F174" s="902"/>
      <c r="G174" s="121" t="s">
        <v>1711</v>
      </c>
      <c r="H174" s="152" t="s">
        <v>1590</v>
      </c>
      <c r="I174" s="121" t="s">
        <v>1712</v>
      </c>
      <c r="J174" s="175" t="s">
        <v>880</v>
      </c>
    </row>
    <row r="175" spans="1:14" s="594" customFormat="1" ht="52.5" customHeight="1">
      <c r="A175" s="620"/>
      <c r="B175" s="903" t="s">
        <v>1713</v>
      </c>
      <c r="C175" s="904"/>
      <c r="D175" s="904"/>
      <c r="E175" s="927" t="s">
        <v>1714</v>
      </c>
      <c r="F175" s="927"/>
      <c r="G175" s="650">
        <v>38168</v>
      </c>
      <c r="H175" s="96" t="s">
        <v>1590</v>
      </c>
      <c r="I175" s="96" t="s">
        <v>1715</v>
      </c>
      <c r="J175" s="157"/>
    </row>
    <row r="176" spans="1:14" s="594" customFormat="1" ht="54" customHeight="1">
      <c r="A176" s="611"/>
      <c r="B176" s="903" t="s">
        <v>1716</v>
      </c>
      <c r="C176" s="904"/>
      <c r="D176" s="904"/>
      <c r="E176" s="927" t="s">
        <v>1717</v>
      </c>
      <c r="F176" s="927"/>
      <c r="G176" s="650">
        <v>38222</v>
      </c>
      <c r="H176" s="96" t="s">
        <v>1590</v>
      </c>
      <c r="I176" s="96" t="s">
        <v>1718</v>
      </c>
      <c r="J176" s="157"/>
      <c r="N176" s="593"/>
    </row>
    <row r="177" spans="1:14" s="594" customFormat="1" ht="93" customHeight="1">
      <c r="A177" s="620"/>
      <c r="B177" s="923" t="s">
        <v>1719</v>
      </c>
      <c r="C177" s="924"/>
      <c r="D177" s="924"/>
      <c r="E177" s="927" t="s">
        <v>1720</v>
      </c>
      <c r="F177" s="927"/>
      <c r="G177" s="152" t="s">
        <v>1721</v>
      </c>
      <c r="H177" s="152" t="s">
        <v>877</v>
      </c>
      <c r="I177" s="152" t="s">
        <v>1722</v>
      </c>
      <c r="J177" s="175" t="s">
        <v>1723</v>
      </c>
      <c r="N177" s="593"/>
    </row>
    <row r="178" spans="1:14" s="594" customFormat="1" ht="83.25" customHeight="1" thickBot="1">
      <c r="A178" s="611"/>
      <c r="B178" s="928" t="s">
        <v>1326</v>
      </c>
      <c r="C178" s="929"/>
      <c r="D178" s="929"/>
      <c r="E178" s="936" t="s">
        <v>1327</v>
      </c>
      <c r="F178" s="936"/>
      <c r="G178" s="181" t="s">
        <v>1328</v>
      </c>
      <c r="H178" s="181" t="s">
        <v>877</v>
      </c>
      <c r="I178" s="181" t="s">
        <v>1722</v>
      </c>
      <c r="J178" s="182" t="s">
        <v>1329</v>
      </c>
    </row>
    <row r="179" spans="1:14" s="594" customFormat="1">
      <c r="N179" s="610"/>
    </row>
    <row r="180" spans="1:14" s="594" customFormat="1" ht="15.75">
      <c r="A180" s="622"/>
      <c r="B180" s="617"/>
      <c r="E180" s="617"/>
      <c r="J180" s="617"/>
      <c r="K180" s="617"/>
      <c r="L180" s="617"/>
      <c r="M180" s="617"/>
    </row>
    <row r="181" spans="1:14" s="593" customFormat="1" ht="25.5" customHeight="1" thickBot="1">
      <c r="A181" s="621"/>
      <c r="B181" s="933" t="s">
        <v>1330</v>
      </c>
      <c r="C181" s="933"/>
      <c r="D181" s="933"/>
      <c r="E181" s="613"/>
      <c r="H181" s="618"/>
      <c r="J181" s="615"/>
      <c r="K181" s="614"/>
      <c r="L181" s="615"/>
      <c r="M181" s="617"/>
      <c r="N181" s="594"/>
    </row>
    <row r="182" spans="1:14" s="593" customFormat="1" ht="72.75" customHeight="1" thickBot="1">
      <c r="A182" s="621"/>
      <c r="B182" s="920" t="s">
        <v>1194</v>
      </c>
      <c r="C182" s="921"/>
      <c r="D182" s="922"/>
      <c r="E182" s="914" t="s">
        <v>1195</v>
      </c>
      <c r="F182" s="915"/>
      <c r="G182" s="651" t="s">
        <v>1196</v>
      </c>
      <c r="H182" s="652" t="s">
        <v>1197</v>
      </c>
      <c r="I182" s="652" t="s">
        <v>1198</v>
      </c>
      <c r="J182" s="653" t="s">
        <v>1199</v>
      </c>
      <c r="N182" s="594"/>
    </row>
    <row r="183" spans="1:14" s="594" customFormat="1" ht="78.75" customHeight="1">
      <c r="A183" s="388"/>
      <c r="B183" s="911" t="s">
        <v>1331</v>
      </c>
      <c r="C183" s="912"/>
      <c r="D183" s="913"/>
      <c r="E183" s="918" t="s">
        <v>1332</v>
      </c>
      <c r="F183" s="919"/>
      <c r="G183" s="654">
        <v>34898</v>
      </c>
      <c r="H183" s="173" t="s">
        <v>1590</v>
      </c>
      <c r="I183" s="109" t="s">
        <v>1591</v>
      </c>
      <c r="J183" s="655"/>
    </row>
    <row r="184" spans="1:14" s="610" customFormat="1" ht="114.75" customHeight="1">
      <c r="A184" s="388"/>
      <c r="B184" s="916" t="s">
        <v>1333</v>
      </c>
      <c r="C184" s="917"/>
      <c r="D184" s="917"/>
      <c r="E184" s="937" t="s">
        <v>1334</v>
      </c>
      <c r="F184" s="938"/>
      <c r="G184" s="649">
        <v>35116</v>
      </c>
      <c r="H184" s="152" t="s">
        <v>1590</v>
      </c>
      <c r="I184" s="121" t="s">
        <v>1591</v>
      </c>
      <c r="J184" s="656"/>
      <c r="N184" s="594"/>
    </row>
    <row r="185" spans="1:14" s="594" customFormat="1" ht="48" customHeight="1">
      <c r="A185" s="388"/>
      <c r="B185" s="916" t="s">
        <v>1335</v>
      </c>
      <c r="C185" s="917"/>
      <c r="D185" s="917"/>
      <c r="E185" s="937" t="s">
        <v>1336</v>
      </c>
      <c r="F185" s="939"/>
      <c r="G185" s="649">
        <v>35244</v>
      </c>
      <c r="H185" s="152" t="s">
        <v>1590</v>
      </c>
      <c r="I185" s="121" t="s">
        <v>1591</v>
      </c>
      <c r="J185" s="656"/>
    </row>
    <row r="186" spans="1:14" s="594" customFormat="1" ht="99.75" customHeight="1" thickBot="1">
      <c r="A186" s="388"/>
      <c r="B186" s="942" t="s">
        <v>1337</v>
      </c>
      <c r="C186" s="943"/>
      <c r="D186" s="943"/>
      <c r="E186" s="944" t="s">
        <v>1338</v>
      </c>
      <c r="F186" s="944"/>
      <c r="G186" s="690">
        <v>35244</v>
      </c>
      <c r="H186" s="691" t="s">
        <v>1590</v>
      </c>
      <c r="I186" s="691" t="s">
        <v>1591</v>
      </c>
      <c r="J186" s="314"/>
    </row>
    <row r="187" spans="1:14" s="594" customFormat="1" ht="120" customHeight="1" thickBot="1">
      <c r="A187" s="388"/>
      <c r="B187" s="681"/>
      <c r="C187" s="681"/>
      <c r="D187" s="681"/>
      <c r="E187" s="20"/>
      <c r="F187" s="20"/>
      <c r="G187" s="32"/>
      <c r="H187" s="5"/>
      <c r="I187" s="5"/>
      <c r="J187" s="5"/>
    </row>
    <row r="188" spans="1:14" s="594" customFormat="1" ht="39" customHeight="1" thickBot="1">
      <c r="A188" s="388"/>
      <c r="B188" s="920" t="s">
        <v>1194</v>
      </c>
      <c r="C188" s="921"/>
      <c r="D188" s="922"/>
      <c r="E188" s="914" t="s">
        <v>1195</v>
      </c>
      <c r="F188" s="915"/>
      <c r="G188" s="693" t="s">
        <v>1196</v>
      </c>
      <c r="H188" s="217" t="s">
        <v>1197</v>
      </c>
      <c r="I188" s="217" t="s">
        <v>1198</v>
      </c>
      <c r="J188" s="694" t="s">
        <v>1199</v>
      </c>
    </row>
    <row r="189" spans="1:14" s="594" customFormat="1" ht="40.5" customHeight="1">
      <c r="A189" s="388"/>
      <c r="B189" s="909" t="s">
        <v>1339</v>
      </c>
      <c r="C189" s="910"/>
      <c r="D189" s="910"/>
      <c r="E189" s="926" t="s">
        <v>1340</v>
      </c>
      <c r="F189" s="926"/>
      <c r="G189" s="683">
        <v>35473</v>
      </c>
      <c r="H189" s="214" t="s">
        <v>1590</v>
      </c>
      <c r="I189" s="309" t="s">
        <v>1591</v>
      </c>
      <c r="J189" s="692"/>
    </row>
    <row r="190" spans="1:14" s="594" customFormat="1" ht="70.5" customHeight="1">
      <c r="A190" s="388"/>
      <c r="B190" s="903" t="s">
        <v>1341</v>
      </c>
      <c r="C190" s="904"/>
      <c r="D190" s="904"/>
      <c r="E190" s="902" t="s">
        <v>1342</v>
      </c>
      <c r="F190" s="902"/>
      <c r="G190" s="649">
        <v>35543</v>
      </c>
      <c r="H190" s="152" t="s">
        <v>1590</v>
      </c>
      <c r="I190" s="121" t="s">
        <v>1238</v>
      </c>
      <c r="J190" s="656"/>
    </row>
    <row r="191" spans="1:14" s="594" customFormat="1" ht="59.25" customHeight="1">
      <c r="A191" s="388"/>
      <c r="B191" s="903" t="s">
        <v>1343</v>
      </c>
      <c r="C191" s="904"/>
      <c r="D191" s="904"/>
      <c r="E191" s="927" t="s">
        <v>1344</v>
      </c>
      <c r="F191" s="927"/>
      <c r="G191" s="658">
        <v>35780</v>
      </c>
      <c r="H191" s="96" t="s">
        <v>1590</v>
      </c>
      <c r="I191" s="111" t="s">
        <v>1591</v>
      </c>
      <c r="J191" s="659"/>
    </row>
    <row r="192" spans="1:14" s="594" customFormat="1" ht="52.5" customHeight="1">
      <c r="A192" s="388"/>
      <c r="B192" s="903" t="s">
        <v>1345</v>
      </c>
      <c r="C192" s="904"/>
      <c r="D192" s="904"/>
      <c r="E192" s="902" t="s">
        <v>1346</v>
      </c>
      <c r="F192" s="902"/>
      <c r="G192" s="649">
        <v>35940</v>
      </c>
      <c r="H192" s="152" t="s">
        <v>1590</v>
      </c>
      <c r="I192" s="121" t="s">
        <v>1591</v>
      </c>
      <c r="J192" s="656"/>
    </row>
    <row r="193" spans="1:21" s="594" customFormat="1" ht="39.75" customHeight="1">
      <c r="A193" s="388"/>
      <c r="B193" s="903" t="s">
        <v>1339</v>
      </c>
      <c r="C193" s="904"/>
      <c r="D193" s="904"/>
      <c r="E193" s="902" t="s">
        <v>1347</v>
      </c>
      <c r="F193" s="902"/>
      <c r="G193" s="649">
        <v>35993</v>
      </c>
      <c r="H193" s="152" t="s">
        <v>1590</v>
      </c>
      <c r="I193" s="121" t="s">
        <v>1348</v>
      </c>
      <c r="J193" s="656"/>
    </row>
    <row r="194" spans="1:21" s="594" customFormat="1" ht="69.75" customHeight="1">
      <c r="A194" s="388"/>
      <c r="B194" s="903" t="s">
        <v>1349</v>
      </c>
      <c r="C194" s="904"/>
      <c r="D194" s="904"/>
      <c r="E194" s="902" t="s">
        <v>1340</v>
      </c>
      <c r="F194" s="902"/>
      <c r="G194" s="649">
        <v>36600</v>
      </c>
      <c r="H194" s="152" t="s">
        <v>1590</v>
      </c>
      <c r="I194" s="121" t="s">
        <v>1350</v>
      </c>
      <c r="J194" s="175" t="s">
        <v>1351</v>
      </c>
    </row>
    <row r="195" spans="1:21" s="594" customFormat="1" ht="80.25" customHeight="1">
      <c r="A195" s="388"/>
      <c r="B195" s="903" t="s">
        <v>1745</v>
      </c>
      <c r="C195" s="904"/>
      <c r="D195" s="904"/>
      <c r="E195" s="902" t="s">
        <v>1746</v>
      </c>
      <c r="F195" s="902"/>
      <c r="G195" s="649">
        <v>36781</v>
      </c>
      <c r="H195" s="152" t="s">
        <v>1590</v>
      </c>
      <c r="I195" s="121" t="s">
        <v>1591</v>
      </c>
      <c r="J195" s="656"/>
    </row>
    <row r="196" spans="1:21" s="594" customFormat="1" ht="66" customHeight="1">
      <c r="A196" s="388"/>
      <c r="B196" s="903" t="s">
        <v>1747</v>
      </c>
      <c r="C196" s="904"/>
      <c r="D196" s="904"/>
      <c r="E196" s="902" t="s">
        <v>1748</v>
      </c>
      <c r="F196" s="902"/>
      <c r="G196" s="649">
        <v>36963</v>
      </c>
      <c r="H196" s="152" t="s">
        <v>1590</v>
      </c>
      <c r="I196" s="121" t="s">
        <v>1591</v>
      </c>
      <c r="J196" s="656"/>
    </row>
    <row r="197" spans="1:21" s="594" customFormat="1" ht="51.75" customHeight="1">
      <c r="A197" s="388"/>
      <c r="B197" s="903" t="s">
        <v>1749</v>
      </c>
      <c r="C197" s="904"/>
      <c r="D197" s="904"/>
      <c r="E197" s="902" t="s">
        <v>1750</v>
      </c>
      <c r="F197" s="902"/>
      <c r="G197" s="649">
        <v>37005</v>
      </c>
      <c r="H197" s="152" t="s">
        <v>1590</v>
      </c>
      <c r="I197" s="121" t="s">
        <v>1751</v>
      </c>
      <c r="J197" s="656"/>
    </row>
    <row r="198" spans="1:21" s="594" customFormat="1" ht="88.5" customHeight="1">
      <c r="A198" s="388"/>
      <c r="B198" s="903" t="s">
        <v>1752</v>
      </c>
      <c r="C198" s="904"/>
      <c r="D198" s="904"/>
      <c r="E198" s="902" t="s">
        <v>1753</v>
      </c>
      <c r="F198" s="902"/>
      <c r="G198" s="649">
        <v>37169</v>
      </c>
      <c r="H198" s="152" t="s">
        <v>1590</v>
      </c>
      <c r="I198" s="121"/>
      <c r="J198" s="656"/>
    </row>
    <row r="199" spans="1:21" s="594" customFormat="1" ht="68.25" customHeight="1">
      <c r="A199" s="388"/>
      <c r="B199" s="903" t="s">
        <v>1754</v>
      </c>
      <c r="C199" s="904"/>
      <c r="D199" s="904"/>
      <c r="E199" s="902" t="s">
        <v>1755</v>
      </c>
      <c r="F199" s="902"/>
      <c r="G199" s="649">
        <v>37333</v>
      </c>
      <c r="H199" s="152" t="s">
        <v>1590</v>
      </c>
      <c r="I199" s="121" t="s">
        <v>1591</v>
      </c>
      <c r="J199" s="656"/>
    </row>
    <row r="200" spans="1:21" s="594" customFormat="1" ht="63.75" customHeight="1">
      <c r="A200" s="388"/>
      <c r="B200" s="903" t="s">
        <v>1756</v>
      </c>
      <c r="C200" s="904"/>
      <c r="D200" s="904"/>
      <c r="E200" s="902" t="s">
        <v>1757</v>
      </c>
      <c r="F200" s="902"/>
      <c r="G200" s="649">
        <v>37370</v>
      </c>
      <c r="H200" s="152" t="s">
        <v>1590</v>
      </c>
      <c r="I200" s="121" t="s">
        <v>1758</v>
      </c>
      <c r="J200" s="175" t="s">
        <v>1759</v>
      </c>
      <c r="N200" s="610"/>
    </row>
    <row r="201" spans="1:21" s="594" customFormat="1" ht="66.75" customHeight="1" thickBot="1">
      <c r="A201" s="388"/>
      <c r="B201" s="907" t="s">
        <v>1760</v>
      </c>
      <c r="C201" s="908"/>
      <c r="D201" s="908"/>
      <c r="E201" s="936" t="s">
        <v>1761</v>
      </c>
      <c r="F201" s="936"/>
      <c r="G201" s="688">
        <v>37483</v>
      </c>
      <c r="H201" s="181" t="s">
        <v>1590</v>
      </c>
      <c r="I201" s="147" t="s">
        <v>1762</v>
      </c>
      <c r="J201" s="182"/>
      <c r="N201" s="610"/>
    </row>
    <row r="202" spans="1:21" s="594" customFormat="1" ht="66.75" customHeight="1">
      <c r="A202" s="388"/>
      <c r="B202" s="681"/>
      <c r="C202" s="681"/>
      <c r="D202" s="681"/>
      <c r="E202" s="345"/>
      <c r="F202" s="345"/>
      <c r="G202" s="687"/>
      <c r="H202" s="6"/>
      <c r="I202" s="8"/>
      <c r="J202" s="6"/>
      <c r="N202" s="610"/>
    </row>
    <row r="203" spans="1:21" s="594" customFormat="1" ht="66.75" customHeight="1" thickBot="1">
      <c r="A203" s="388"/>
      <c r="B203" s="681"/>
      <c r="C203" s="681"/>
      <c r="D203" s="681"/>
      <c r="E203" s="345"/>
      <c r="F203" s="345"/>
      <c r="G203" s="687"/>
      <c r="H203" s="6"/>
      <c r="I203" s="8"/>
      <c r="J203" s="6"/>
      <c r="N203" s="610"/>
    </row>
    <row r="204" spans="1:21" s="594" customFormat="1" ht="37.5" customHeight="1" thickBot="1">
      <c r="A204" s="388"/>
      <c r="B204" s="920" t="s">
        <v>1194</v>
      </c>
      <c r="C204" s="921"/>
      <c r="D204" s="922"/>
      <c r="E204" s="914" t="s">
        <v>1195</v>
      </c>
      <c r="F204" s="915"/>
      <c r="G204" s="693" t="s">
        <v>1196</v>
      </c>
      <c r="H204" s="217" t="s">
        <v>1197</v>
      </c>
      <c r="I204" s="217" t="s">
        <v>1198</v>
      </c>
      <c r="J204" s="694" t="s">
        <v>1199</v>
      </c>
      <c r="N204" s="610"/>
    </row>
    <row r="205" spans="1:21" s="594" customFormat="1" ht="180.75" customHeight="1">
      <c r="A205" s="388"/>
      <c r="B205" s="903" t="s">
        <v>1763</v>
      </c>
      <c r="C205" s="904"/>
      <c r="D205" s="904"/>
      <c r="E205" s="927" t="s">
        <v>1764</v>
      </c>
      <c r="F205" s="927"/>
      <c r="G205" s="660">
        <v>37562</v>
      </c>
      <c r="H205" s="96" t="s">
        <v>1590</v>
      </c>
      <c r="I205" s="96" t="s">
        <v>349</v>
      </c>
      <c r="J205" s="157" t="s">
        <v>350</v>
      </c>
      <c r="N205" s="610"/>
      <c r="O205" s="610"/>
      <c r="P205" s="610"/>
      <c r="Q205" s="610"/>
      <c r="R205" s="610"/>
      <c r="S205" s="610"/>
      <c r="T205" s="610"/>
      <c r="U205" s="610"/>
    </row>
    <row r="206" spans="1:21" s="594" customFormat="1" ht="169.5" customHeight="1">
      <c r="A206" s="388"/>
      <c r="B206" s="903" t="s">
        <v>1765</v>
      </c>
      <c r="C206" s="904"/>
      <c r="D206" s="904"/>
      <c r="E206" s="927" t="s">
        <v>1766</v>
      </c>
      <c r="F206" s="927"/>
      <c r="G206" s="660">
        <v>37568</v>
      </c>
      <c r="H206" s="96" t="s">
        <v>1590</v>
      </c>
      <c r="I206" s="96" t="s">
        <v>1767</v>
      </c>
      <c r="J206" s="157" t="s">
        <v>351</v>
      </c>
      <c r="N206" s="610"/>
      <c r="O206" s="610"/>
      <c r="P206" s="610"/>
      <c r="Q206" s="610"/>
      <c r="R206" s="610"/>
      <c r="S206" s="610"/>
      <c r="T206" s="610"/>
      <c r="U206" s="610"/>
    </row>
    <row r="207" spans="1:21" s="594" customFormat="1" ht="119.25" customHeight="1">
      <c r="A207" s="388"/>
      <c r="B207" s="903" t="s">
        <v>1768</v>
      </c>
      <c r="C207" s="904"/>
      <c r="D207" s="904"/>
      <c r="E207" s="927" t="s">
        <v>1769</v>
      </c>
      <c r="F207" s="927"/>
      <c r="G207" s="660">
        <v>37572</v>
      </c>
      <c r="H207" s="96" t="s">
        <v>1590</v>
      </c>
      <c r="I207" s="96" t="s">
        <v>1284</v>
      </c>
      <c r="J207" s="157" t="s">
        <v>1770</v>
      </c>
      <c r="N207" s="610"/>
      <c r="O207" s="610"/>
      <c r="P207" s="610"/>
      <c r="Q207" s="610"/>
      <c r="R207" s="610"/>
      <c r="S207" s="610"/>
      <c r="T207" s="610"/>
      <c r="U207" s="610"/>
    </row>
    <row r="208" spans="1:21" s="594" customFormat="1" ht="69.75" customHeight="1">
      <c r="A208" s="388"/>
      <c r="B208" s="903" t="s">
        <v>1392</v>
      </c>
      <c r="C208" s="904"/>
      <c r="D208" s="904"/>
      <c r="E208" s="902" t="s">
        <v>1757</v>
      </c>
      <c r="F208" s="902"/>
      <c r="G208" s="649">
        <v>37704</v>
      </c>
      <c r="H208" s="152" t="s">
        <v>1590</v>
      </c>
      <c r="I208" s="121" t="s">
        <v>1758</v>
      </c>
      <c r="J208" s="175" t="s">
        <v>352</v>
      </c>
      <c r="O208" s="610"/>
      <c r="P208" s="610"/>
      <c r="Q208" s="610"/>
      <c r="R208" s="610"/>
      <c r="S208" s="610"/>
      <c r="T208" s="610"/>
      <c r="U208" s="610"/>
    </row>
    <row r="209" spans="1:21" s="594" customFormat="1" ht="48" customHeight="1">
      <c r="A209" s="388"/>
      <c r="B209" s="923" t="s">
        <v>1765</v>
      </c>
      <c r="C209" s="924"/>
      <c r="D209" s="924"/>
      <c r="E209" s="902" t="s">
        <v>1393</v>
      </c>
      <c r="F209" s="902"/>
      <c r="G209" s="649">
        <v>37942</v>
      </c>
      <c r="H209" s="152" t="s">
        <v>1590</v>
      </c>
      <c r="I209" s="121" t="s">
        <v>1394</v>
      </c>
      <c r="J209" s="175"/>
      <c r="N209" s="610"/>
      <c r="O209" s="610"/>
      <c r="P209" s="610"/>
      <c r="Q209" s="610"/>
      <c r="R209" s="610"/>
      <c r="S209" s="610"/>
      <c r="T209" s="610"/>
      <c r="U209" s="610"/>
    </row>
    <row r="210" spans="1:21" s="594" customFormat="1" ht="81.75" customHeight="1">
      <c r="A210" s="388"/>
      <c r="B210" s="923" t="s">
        <v>1395</v>
      </c>
      <c r="C210" s="924"/>
      <c r="D210" s="924"/>
      <c r="E210" s="902" t="s">
        <v>1396</v>
      </c>
      <c r="F210" s="902"/>
      <c r="G210" s="649">
        <v>37951</v>
      </c>
      <c r="H210" s="152" t="s">
        <v>1590</v>
      </c>
      <c r="I210" s="121" t="s">
        <v>1397</v>
      </c>
      <c r="J210" s="175"/>
      <c r="N210" s="610"/>
      <c r="O210" s="610"/>
      <c r="P210" s="610"/>
      <c r="Q210" s="610"/>
      <c r="R210" s="610"/>
      <c r="S210" s="610"/>
      <c r="T210" s="610"/>
      <c r="U210" s="610"/>
    </row>
    <row r="211" spans="1:21" s="594" customFormat="1" ht="38.25" customHeight="1">
      <c r="A211" s="388"/>
      <c r="B211" s="923" t="s">
        <v>1398</v>
      </c>
      <c r="C211" s="924"/>
      <c r="D211" s="924"/>
      <c r="E211" s="902" t="s">
        <v>1399</v>
      </c>
      <c r="F211" s="902"/>
      <c r="G211" s="649">
        <v>37977</v>
      </c>
      <c r="H211" s="152" t="s">
        <v>1590</v>
      </c>
      <c r="I211" s="121"/>
      <c r="J211" s="175"/>
      <c r="N211" s="610"/>
      <c r="O211" s="610"/>
      <c r="P211" s="610"/>
      <c r="Q211" s="610"/>
      <c r="R211" s="610"/>
      <c r="S211" s="610"/>
      <c r="T211" s="610"/>
      <c r="U211" s="610"/>
    </row>
    <row r="212" spans="1:21" s="594" customFormat="1" ht="82.5" customHeight="1">
      <c r="A212" s="388"/>
      <c r="B212" s="903" t="s">
        <v>1400</v>
      </c>
      <c r="C212" s="904"/>
      <c r="D212" s="904"/>
      <c r="E212" s="927" t="s">
        <v>1401</v>
      </c>
      <c r="F212" s="927"/>
      <c r="G212" s="650" t="s">
        <v>1402</v>
      </c>
      <c r="H212" s="96" t="s">
        <v>1590</v>
      </c>
      <c r="I212" s="661"/>
      <c r="J212" s="656"/>
      <c r="N212" s="610"/>
      <c r="O212" s="610"/>
      <c r="P212" s="610"/>
    </row>
    <row r="213" spans="1:21" s="594" customFormat="1" ht="56.25" customHeight="1">
      <c r="A213" s="388"/>
      <c r="B213" s="923" t="s">
        <v>1403</v>
      </c>
      <c r="C213" s="924"/>
      <c r="D213" s="924"/>
      <c r="E213" s="927" t="s">
        <v>1404</v>
      </c>
      <c r="F213" s="927"/>
      <c r="G213" s="126" t="s">
        <v>1405</v>
      </c>
      <c r="H213" s="96" t="s">
        <v>1590</v>
      </c>
      <c r="I213" s="118"/>
      <c r="J213" s="212"/>
      <c r="N213" s="610"/>
    </row>
    <row r="214" spans="1:21" s="594" customFormat="1" ht="50.25" customHeight="1" thickBot="1">
      <c r="A214" s="388"/>
      <c r="B214" s="907" t="s">
        <v>1406</v>
      </c>
      <c r="C214" s="908"/>
      <c r="D214" s="908"/>
      <c r="E214" s="925" t="s">
        <v>1407</v>
      </c>
      <c r="F214" s="925"/>
      <c r="G214" s="680" t="s">
        <v>1408</v>
      </c>
      <c r="H214" s="159" t="s">
        <v>1590</v>
      </c>
      <c r="I214" s="159" t="s">
        <v>1409</v>
      </c>
      <c r="J214" s="220"/>
      <c r="O214" s="610"/>
      <c r="P214" s="610"/>
      <c r="Q214" s="610"/>
      <c r="R214" s="610"/>
      <c r="S214" s="610"/>
      <c r="T214" s="610"/>
    </row>
    <row r="215" spans="1:21" s="594" customFormat="1" ht="50.25" customHeight="1" thickBot="1">
      <c r="A215" s="388"/>
      <c r="B215" s="681"/>
      <c r="C215" s="681"/>
      <c r="D215" s="681"/>
      <c r="E215" s="20"/>
      <c r="F215" s="20"/>
      <c r="G215" s="695"/>
      <c r="H215" s="5"/>
      <c r="I215" s="5"/>
      <c r="J215" s="5"/>
      <c r="O215" s="610"/>
      <c r="P215" s="610"/>
      <c r="Q215" s="610"/>
      <c r="R215" s="610"/>
      <c r="S215" s="610"/>
      <c r="T215" s="610"/>
    </row>
    <row r="216" spans="1:21" s="594" customFormat="1" ht="50.25" customHeight="1" thickBot="1">
      <c r="A216" s="388"/>
      <c r="B216" s="920" t="s">
        <v>1194</v>
      </c>
      <c r="C216" s="921"/>
      <c r="D216" s="922"/>
      <c r="E216" s="914" t="s">
        <v>1195</v>
      </c>
      <c r="F216" s="915"/>
      <c r="G216" s="693" t="s">
        <v>1196</v>
      </c>
      <c r="H216" s="217" t="s">
        <v>1197</v>
      </c>
      <c r="I216" s="217" t="s">
        <v>1198</v>
      </c>
      <c r="J216" s="694" t="s">
        <v>1199</v>
      </c>
      <c r="O216" s="610"/>
      <c r="P216" s="610"/>
      <c r="Q216" s="610"/>
      <c r="R216" s="610"/>
      <c r="S216" s="610"/>
      <c r="T216" s="610"/>
    </row>
    <row r="217" spans="1:21" s="594" customFormat="1" ht="101.25" customHeight="1">
      <c r="A217" s="388"/>
      <c r="B217" s="903" t="s">
        <v>1410</v>
      </c>
      <c r="C217" s="904"/>
      <c r="D217" s="904"/>
      <c r="E217" s="927" t="s">
        <v>1411</v>
      </c>
      <c r="F217" s="927"/>
      <c r="G217" s="650" t="s">
        <v>1412</v>
      </c>
      <c r="H217" s="96" t="s">
        <v>1590</v>
      </c>
      <c r="I217" s="96" t="s">
        <v>1413</v>
      </c>
      <c r="J217" s="157" t="s">
        <v>353</v>
      </c>
      <c r="O217" s="610"/>
      <c r="P217" s="610"/>
      <c r="Q217" s="610"/>
      <c r="R217" s="610"/>
      <c r="S217" s="610"/>
      <c r="T217" s="610"/>
    </row>
    <row r="218" spans="1:21" s="594" customFormat="1" ht="116.25" customHeight="1">
      <c r="A218" s="388"/>
      <c r="B218" s="903" t="s">
        <v>1414</v>
      </c>
      <c r="C218" s="904"/>
      <c r="D218" s="904"/>
      <c r="E218" s="927" t="s">
        <v>1415</v>
      </c>
      <c r="F218" s="927"/>
      <c r="G218" s="650" t="s">
        <v>1416</v>
      </c>
      <c r="H218" s="96" t="s">
        <v>1590</v>
      </c>
      <c r="I218" s="96" t="s">
        <v>1413</v>
      </c>
      <c r="J218" s="157" t="s">
        <v>354</v>
      </c>
      <c r="O218" s="610"/>
      <c r="P218" s="610"/>
      <c r="Q218" s="610"/>
      <c r="R218" s="610"/>
      <c r="S218" s="610"/>
      <c r="T218" s="610"/>
    </row>
    <row r="219" spans="1:21" s="594" customFormat="1" ht="101.25" customHeight="1">
      <c r="A219" s="388"/>
      <c r="B219" s="903" t="s">
        <v>1417</v>
      </c>
      <c r="C219" s="904"/>
      <c r="D219" s="904"/>
      <c r="E219" s="927" t="s">
        <v>1418</v>
      </c>
      <c r="F219" s="927"/>
      <c r="G219" s="650" t="s">
        <v>1419</v>
      </c>
      <c r="H219" s="96" t="s">
        <v>1590</v>
      </c>
      <c r="I219" s="96" t="s">
        <v>1420</v>
      </c>
      <c r="J219" s="157" t="s">
        <v>355</v>
      </c>
    </row>
    <row r="220" spans="1:21" s="594" customFormat="1" ht="68.25" customHeight="1">
      <c r="A220" s="388"/>
      <c r="B220" s="923" t="s">
        <v>1421</v>
      </c>
      <c r="C220" s="924"/>
      <c r="D220" s="924"/>
      <c r="E220" s="927" t="s">
        <v>1422</v>
      </c>
      <c r="F220" s="927"/>
      <c r="G220" s="152" t="s">
        <v>1423</v>
      </c>
      <c r="H220" s="96" t="s">
        <v>1590</v>
      </c>
      <c r="I220" s="96" t="s">
        <v>1424</v>
      </c>
      <c r="J220" s="175" t="s">
        <v>1806</v>
      </c>
    </row>
    <row r="221" spans="1:21" s="594" customFormat="1" ht="51">
      <c r="A221" s="388"/>
      <c r="B221" s="923" t="s">
        <v>1807</v>
      </c>
      <c r="C221" s="924"/>
      <c r="D221" s="924"/>
      <c r="E221" s="902" t="s">
        <v>1808</v>
      </c>
      <c r="F221" s="902"/>
      <c r="G221" s="152" t="s">
        <v>1809</v>
      </c>
      <c r="H221" s="152" t="s">
        <v>1590</v>
      </c>
      <c r="I221" s="152"/>
      <c r="J221" s="175" t="s">
        <v>1810</v>
      </c>
    </row>
    <row r="222" spans="1:21" s="594" customFormat="1" ht="111.75" customHeight="1" thickBot="1">
      <c r="A222" s="388"/>
      <c r="B222" s="928" t="s">
        <v>1811</v>
      </c>
      <c r="C222" s="929"/>
      <c r="D222" s="929"/>
      <c r="E222" s="936" t="s">
        <v>1812</v>
      </c>
      <c r="F222" s="936"/>
      <c r="G222" s="181" t="s">
        <v>1813</v>
      </c>
      <c r="H222" s="181" t="s">
        <v>877</v>
      </c>
      <c r="I222" s="181" t="s">
        <v>1814</v>
      </c>
      <c r="J222" s="182" t="s">
        <v>1815</v>
      </c>
    </row>
    <row r="223" spans="1:21" s="594" customFormat="1">
      <c r="B223" s="624"/>
      <c r="C223" s="624"/>
      <c r="D223" s="624"/>
      <c r="E223" s="662"/>
      <c r="F223" s="662"/>
      <c r="G223" s="662"/>
      <c r="H223" s="662"/>
      <c r="I223" s="662"/>
      <c r="J223" s="662"/>
    </row>
    <row r="224" spans="1:21" s="594" customFormat="1" ht="15.75">
      <c r="A224" s="622"/>
      <c r="B224" s="613"/>
      <c r="E224" s="662"/>
      <c r="F224" s="662"/>
      <c r="G224" s="662"/>
      <c r="H224" s="662"/>
      <c r="I224" s="20"/>
      <c r="J224" s="345"/>
      <c r="K224" s="621"/>
      <c r="L224" s="623"/>
      <c r="M224" s="623"/>
    </row>
    <row r="225" spans="1:13" s="594" customFormat="1" ht="15.75">
      <c r="A225" s="622"/>
      <c r="B225" s="613"/>
      <c r="E225" s="662"/>
      <c r="F225" s="662"/>
      <c r="G225" s="662"/>
      <c r="H225" s="662"/>
      <c r="I225" s="20"/>
      <c r="J225" s="345"/>
      <c r="K225" s="621"/>
      <c r="L225" s="623"/>
      <c r="M225" s="623"/>
    </row>
    <row r="226" spans="1:13" s="594" customFormat="1" ht="15.75">
      <c r="A226" s="622"/>
      <c r="B226" s="613"/>
      <c r="E226" s="662"/>
      <c r="F226" s="662"/>
      <c r="G226" s="662"/>
      <c r="H226" s="662"/>
      <c r="I226" s="20"/>
      <c r="J226" s="345"/>
      <c r="K226" s="621"/>
      <c r="L226" s="623"/>
      <c r="M226" s="623"/>
    </row>
    <row r="227" spans="1:13" s="594" customFormat="1" ht="15.75">
      <c r="A227" s="622"/>
      <c r="B227" s="613"/>
      <c r="E227" s="662"/>
      <c r="F227" s="662"/>
      <c r="G227" s="662"/>
      <c r="H227" s="662"/>
      <c r="I227" s="20"/>
      <c r="J227" s="345"/>
      <c r="K227" s="621"/>
      <c r="L227" s="623"/>
      <c r="M227" s="623"/>
    </row>
    <row r="228" spans="1:13" s="594" customFormat="1" ht="15.75">
      <c r="A228" s="622"/>
      <c r="B228" s="613"/>
      <c r="E228" s="662"/>
      <c r="F228" s="662"/>
      <c r="G228" s="662"/>
      <c r="H228" s="662"/>
      <c r="I228" s="20"/>
      <c r="J228" s="345"/>
      <c r="K228" s="621"/>
      <c r="L228" s="623"/>
      <c r="M228" s="623"/>
    </row>
    <row r="229" spans="1:13" s="594" customFormat="1">
      <c r="E229" s="662"/>
      <c r="F229" s="662"/>
      <c r="G229" s="662"/>
      <c r="H229" s="662"/>
      <c r="I229" s="662"/>
      <c r="J229" s="662"/>
    </row>
    <row r="230" spans="1:13" s="594" customFormat="1">
      <c r="E230" s="662"/>
      <c r="F230" s="662"/>
      <c r="G230" s="662"/>
      <c r="H230" s="662"/>
      <c r="I230" s="662"/>
      <c r="J230" s="662"/>
    </row>
    <row r="231" spans="1:13" s="594" customFormat="1">
      <c r="E231" s="662"/>
      <c r="F231" s="662"/>
      <c r="G231" s="662"/>
      <c r="H231" s="662"/>
      <c r="I231" s="662"/>
      <c r="J231" s="662"/>
    </row>
    <row r="232" spans="1:13" s="594" customFormat="1">
      <c r="E232" s="662"/>
      <c r="F232" s="662"/>
      <c r="G232" s="662"/>
      <c r="H232" s="662"/>
      <c r="I232" s="662"/>
      <c r="J232" s="662"/>
    </row>
    <row r="233" spans="1:13" s="594" customFormat="1">
      <c r="E233" s="662"/>
      <c r="F233" s="662"/>
      <c r="G233" s="662"/>
      <c r="H233" s="662"/>
      <c r="I233" s="662"/>
      <c r="J233" s="662"/>
    </row>
    <row r="234" spans="1:13" s="594" customFormat="1">
      <c r="E234" s="662"/>
      <c r="F234" s="662"/>
      <c r="G234" s="662"/>
      <c r="H234" s="662"/>
      <c r="I234" s="662"/>
      <c r="J234" s="662"/>
    </row>
    <row r="235" spans="1:13" s="594" customFormat="1">
      <c r="E235" s="662"/>
      <c r="F235" s="662"/>
      <c r="G235" s="662"/>
      <c r="H235" s="662"/>
      <c r="I235" s="662"/>
      <c r="J235" s="662"/>
    </row>
    <row r="236" spans="1:13" s="594" customFormat="1">
      <c r="E236" s="662"/>
      <c r="F236" s="662"/>
      <c r="G236" s="662"/>
      <c r="H236" s="662"/>
      <c r="I236" s="662"/>
      <c r="J236" s="662"/>
    </row>
    <row r="237" spans="1:13" s="594" customFormat="1">
      <c r="E237" s="662"/>
      <c r="F237" s="662"/>
      <c r="G237" s="662"/>
      <c r="H237" s="662"/>
      <c r="I237" s="662"/>
      <c r="J237" s="662"/>
    </row>
    <row r="238" spans="1:13" s="594" customFormat="1">
      <c r="E238" s="662"/>
      <c r="F238" s="662"/>
      <c r="G238" s="662"/>
      <c r="H238" s="662"/>
      <c r="I238" s="662"/>
      <c r="J238" s="662"/>
    </row>
    <row r="239" spans="1:13" s="594" customFormat="1">
      <c r="E239" s="662"/>
      <c r="F239" s="662"/>
      <c r="G239" s="662"/>
      <c r="H239" s="662"/>
      <c r="I239" s="662"/>
      <c r="J239" s="662"/>
    </row>
    <row r="240" spans="1:13" s="594" customFormat="1">
      <c r="E240" s="662"/>
      <c r="F240" s="662"/>
      <c r="G240" s="662"/>
      <c r="H240" s="662"/>
      <c r="I240" s="662"/>
      <c r="J240" s="662"/>
    </row>
    <row r="241" spans="5:14" s="594" customFormat="1">
      <c r="E241" s="662"/>
      <c r="F241" s="662"/>
      <c r="G241" s="662"/>
      <c r="H241" s="662"/>
      <c r="I241" s="662"/>
      <c r="J241" s="662"/>
    </row>
    <row r="242" spans="5:14" s="594" customFormat="1">
      <c r="E242" s="662"/>
      <c r="F242" s="662"/>
      <c r="G242" s="662"/>
      <c r="H242" s="662"/>
      <c r="I242" s="662"/>
      <c r="J242" s="662"/>
    </row>
    <row r="243" spans="5:14" s="594" customFormat="1">
      <c r="E243" s="662"/>
      <c r="F243" s="662"/>
      <c r="G243" s="662"/>
      <c r="H243" s="662"/>
      <c r="I243" s="662"/>
      <c r="J243" s="662"/>
    </row>
    <row r="244" spans="5:14" s="594" customFormat="1">
      <c r="E244" s="662"/>
      <c r="F244" s="662"/>
      <c r="G244" s="662"/>
      <c r="H244" s="662"/>
      <c r="I244" s="662"/>
      <c r="J244" s="662"/>
    </row>
    <row r="245" spans="5:14" s="594" customFormat="1">
      <c r="E245" s="662"/>
      <c r="F245" s="662"/>
      <c r="G245" s="662"/>
      <c r="H245" s="662"/>
      <c r="I245" s="662"/>
      <c r="J245" s="662"/>
    </row>
    <row r="246" spans="5:14" s="594" customFormat="1">
      <c r="E246" s="662"/>
      <c r="F246" s="662"/>
      <c r="G246" s="662"/>
      <c r="H246" s="662"/>
      <c r="I246" s="662"/>
      <c r="J246" s="662"/>
    </row>
    <row r="247" spans="5:14" s="594" customFormat="1">
      <c r="E247" s="662"/>
      <c r="F247" s="662"/>
      <c r="G247" s="662"/>
      <c r="H247" s="662"/>
      <c r="I247" s="662"/>
      <c r="J247" s="662"/>
    </row>
    <row r="248" spans="5:14" s="594" customFormat="1">
      <c r="E248" s="662"/>
      <c r="F248" s="662"/>
      <c r="G248" s="662"/>
      <c r="H248" s="662"/>
      <c r="I248" s="662"/>
      <c r="J248" s="662"/>
    </row>
    <row r="249" spans="5:14" s="594" customFormat="1">
      <c r="E249" s="662"/>
      <c r="F249" s="662"/>
      <c r="G249" s="662"/>
      <c r="H249" s="662"/>
      <c r="I249" s="662"/>
      <c r="J249" s="662"/>
    </row>
    <row r="250" spans="5:14" s="594" customFormat="1">
      <c r="E250" s="662"/>
      <c r="F250" s="662"/>
      <c r="G250" s="662"/>
      <c r="H250" s="662"/>
      <c r="I250" s="662"/>
      <c r="J250" s="662"/>
    </row>
    <row r="251" spans="5:14" s="594" customFormat="1">
      <c r="E251" s="662"/>
      <c r="F251" s="662"/>
      <c r="G251" s="662"/>
      <c r="H251" s="662"/>
      <c r="I251" s="662"/>
      <c r="J251" s="662"/>
    </row>
    <row r="252" spans="5:14" s="594" customFormat="1">
      <c r="E252" s="662"/>
      <c r="F252" s="662"/>
      <c r="G252" s="662"/>
      <c r="H252" s="662"/>
      <c r="I252" s="662"/>
      <c r="J252" s="662"/>
      <c r="N252"/>
    </row>
    <row r="253" spans="5:14" s="594" customFormat="1">
      <c r="E253" s="662"/>
      <c r="F253" s="662"/>
      <c r="G253" s="662"/>
      <c r="H253" s="662"/>
      <c r="I253" s="662"/>
      <c r="J253" s="662"/>
      <c r="N253"/>
    </row>
    <row r="254" spans="5:14" s="594" customFormat="1">
      <c r="E254" s="662"/>
      <c r="F254" s="662"/>
      <c r="G254" s="662"/>
      <c r="H254" s="662"/>
      <c r="I254" s="662"/>
      <c r="J254" s="662"/>
      <c r="N254"/>
    </row>
    <row r="255" spans="5:14" s="594" customFormat="1">
      <c r="E255" s="662"/>
      <c r="F255" s="662"/>
      <c r="G255" s="662"/>
      <c r="H255" s="662"/>
      <c r="I255" s="662"/>
      <c r="J255" s="662"/>
      <c r="N255"/>
    </row>
    <row r="256" spans="5:14" s="594" customFormat="1">
      <c r="E256" s="662"/>
      <c r="F256" s="662"/>
      <c r="G256" s="662"/>
      <c r="H256" s="662"/>
      <c r="I256" s="662"/>
      <c r="J256" s="662"/>
      <c r="N256"/>
    </row>
    <row r="257" spans="5:10">
      <c r="E257" s="426"/>
      <c r="F257" s="426"/>
      <c r="G257" s="426"/>
      <c r="H257" s="426"/>
      <c r="I257" s="426"/>
      <c r="J257" s="426"/>
    </row>
    <row r="258" spans="5:10">
      <c r="E258" s="426"/>
      <c r="F258" s="426"/>
      <c r="G258" s="426"/>
      <c r="H258" s="426"/>
      <c r="I258" s="426"/>
      <c r="J258" s="426"/>
    </row>
    <row r="259" spans="5:10">
      <c r="E259" s="426"/>
      <c r="F259" s="426"/>
      <c r="G259" s="426"/>
      <c r="H259" s="426"/>
      <c r="I259" s="426"/>
      <c r="J259" s="426"/>
    </row>
    <row r="260" spans="5:10">
      <c r="E260" s="426"/>
      <c r="F260" s="426"/>
      <c r="G260" s="426"/>
      <c r="H260" s="426"/>
      <c r="I260" s="426"/>
      <c r="J260" s="426"/>
    </row>
    <row r="261" spans="5:10">
      <c r="E261" s="426"/>
      <c r="F261" s="426"/>
      <c r="G261" s="426"/>
      <c r="H261" s="426"/>
      <c r="I261" s="426"/>
      <c r="J261" s="426"/>
    </row>
    <row r="262" spans="5:10">
      <c r="E262" s="426"/>
      <c r="F262" s="426"/>
      <c r="G262" s="426"/>
      <c r="H262" s="426"/>
      <c r="I262" s="426"/>
      <c r="J262" s="426"/>
    </row>
    <row r="263" spans="5:10">
      <c r="E263" s="426"/>
      <c r="F263" s="426"/>
      <c r="G263" s="426"/>
      <c r="H263" s="426"/>
      <c r="I263" s="426"/>
      <c r="J263" s="426"/>
    </row>
    <row r="264" spans="5:10">
      <c r="E264" s="426"/>
      <c r="F264" s="426"/>
      <c r="G264" s="426"/>
      <c r="H264" s="426"/>
      <c r="I264" s="426"/>
      <c r="J264" s="426"/>
    </row>
    <row r="265" spans="5:10">
      <c r="E265" s="426"/>
      <c r="F265" s="426"/>
      <c r="G265" s="426"/>
      <c r="H265" s="426"/>
      <c r="I265" s="426"/>
      <c r="J265" s="426"/>
    </row>
    <row r="266" spans="5:10">
      <c r="E266" s="426"/>
      <c r="F266" s="426"/>
      <c r="G266" s="426"/>
      <c r="H266" s="426"/>
      <c r="I266" s="426"/>
      <c r="J266" s="426"/>
    </row>
    <row r="267" spans="5:10">
      <c r="E267" s="426"/>
      <c r="F267" s="426"/>
      <c r="G267" s="426"/>
      <c r="H267" s="426"/>
      <c r="I267" s="426"/>
      <c r="J267" s="426"/>
    </row>
    <row r="268" spans="5:10">
      <c r="E268" s="426"/>
      <c r="F268" s="426"/>
      <c r="G268" s="426"/>
      <c r="H268" s="426"/>
      <c r="I268" s="426"/>
      <c r="J268" s="426"/>
    </row>
    <row r="269" spans="5:10">
      <c r="E269" s="426"/>
      <c r="F269" s="426"/>
      <c r="G269" s="426"/>
      <c r="H269" s="426"/>
      <c r="I269" s="426"/>
      <c r="J269" s="426"/>
    </row>
    <row r="270" spans="5:10">
      <c r="E270" s="426"/>
      <c r="F270" s="426"/>
      <c r="G270" s="426"/>
      <c r="H270" s="426"/>
      <c r="I270" s="426"/>
      <c r="J270" s="426"/>
    </row>
    <row r="271" spans="5:10">
      <c r="E271" s="426"/>
      <c r="F271" s="426"/>
      <c r="G271" s="426"/>
      <c r="H271" s="426"/>
      <c r="I271" s="426"/>
      <c r="J271" s="426"/>
    </row>
    <row r="272" spans="5:10">
      <c r="E272" s="426"/>
      <c r="F272" s="426"/>
      <c r="G272" s="426"/>
      <c r="H272" s="426"/>
      <c r="I272" s="426"/>
      <c r="J272" s="426"/>
    </row>
    <row r="273" spans="5:10">
      <c r="E273" s="426"/>
      <c r="F273" s="426"/>
      <c r="G273" s="426"/>
      <c r="H273" s="426"/>
      <c r="I273" s="426"/>
      <c r="J273" s="426"/>
    </row>
    <row r="274" spans="5:10">
      <c r="E274" s="426"/>
      <c r="F274" s="426"/>
      <c r="G274" s="426"/>
      <c r="H274" s="426"/>
      <c r="I274" s="426"/>
      <c r="J274" s="426"/>
    </row>
    <row r="275" spans="5:10">
      <c r="E275" s="426"/>
      <c r="F275" s="426"/>
      <c r="G275" s="426"/>
      <c r="H275" s="426"/>
      <c r="I275" s="426"/>
      <c r="J275" s="426"/>
    </row>
    <row r="276" spans="5:10">
      <c r="E276" s="426"/>
      <c r="F276" s="426"/>
      <c r="G276" s="426"/>
      <c r="H276" s="426"/>
      <c r="I276" s="426"/>
      <c r="J276" s="426"/>
    </row>
    <row r="277" spans="5:10">
      <c r="E277" s="426"/>
      <c r="F277" s="426"/>
      <c r="G277" s="426"/>
      <c r="H277" s="426"/>
      <c r="I277" s="426"/>
      <c r="J277" s="426"/>
    </row>
    <row r="278" spans="5:10">
      <c r="E278" s="426"/>
      <c r="F278" s="426"/>
      <c r="G278" s="426"/>
      <c r="H278" s="426"/>
      <c r="I278" s="426"/>
      <c r="J278" s="426"/>
    </row>
    <row r="279" spans="5:10">
      <c r="E279" s="426"/>
      <c r="F279" s="426"/>
      <c r="G279" s="426"/>
      <c r="H279" s="426"/>
      <c r="I279" s="426"/>
      <c r="J279" s="426"/>
    </row>
    <row r="280" spans="5:10">
      <c r="E280" s="426"/>
      <c r="F280" s="426"/>
      <c r="G280" s="426"/>
      <c r="H280" s="426"/>
      <c r="I280" s="426"/>
      <c r="J280" s="426"/>
    </row>
    <row r="281" spans="5:10">
      <c r="E281" s="426"/>
      <c r="F281" s="426"/>
      <c r="G281" s="426"/>
      <c r="H281" s="426"/>
      <c r="I281" s="426"/>
      <c r="J281" s="426"/>
    </row>
    <row r="282" spans="5:10">
      <c r="E282" s="426"/>
      <c r="F282" s="426"/>
      <c r="G282" s="426"/>
      <c r="H282" s="426"/>
      <c r="I282" s="426"/>
      <c r="J282" s="426"/>
    </row>
    <row r="283" spans="5:10">
      <c r="E283" s="426"/>
      <c r="F283" s="426"/>
      <c r="G283" s="426"/>
      <c r="H283" s="426"/>
      <c r="I283" s="426"/>
      <c r="J283" s="426"/>
    </row>
    <row r="284" spans="5:10">
      <c r="E284" s="426"/>
      <c r="F284" s="426"/>
      <c r="G284" s="426"/>
      <c r="H284" s="426"/>
      <c r="I284" s="426"/>
      <c r="J284" s="426"/>
    </row>
    <row r="285" spans="5:10">
      <c r="E285" s="426"/>
      <c r="F285" s="426"/>
      <c r="G285" s="426"/>
      <c r="H285" s="426"/>
      <c r="I285" s="426"/>
      <c r="J285" s="426"/>
    </row>
    <row r="286" spans="5:10">
      <c r="E286" s="426"/>
      <c r="F286" s="426"/>
      <c r="G286" s="426"/>
      <c r="H286" s="426"/>
      <c r="I286" s="426"/>
      <c r="J286" s="426"/>
    </row>
    <row r="287" spans="5:10">
      <c r="E287" s="426"/>
      <c r="F287" s="426"/>
      <c r="G287" s="426"/>
      <c r="H287" s="426"/>
      <c r="I287" s="426"/>
      <c r="J287" s="426"/>
    </row>
    <row r="288" spans="5:10">
      <c r="E288" s="426"/>
      <c r="F288" s="426"/>
      <c r="G288" s="426"/>
      <c r="H288" s="426"/>
      <c r="I288" s="426"/>
      <c r="J288" s="426"/>
    </row>
    <row r="289" spans="5:10">
      <c r="E289" s="426"/>
      <c r="F289" s="426"/>
      <c r="G289" s="426"/>
      <c r="H289" s="426"/>
      <c r="I289" s="426"/>
      <c r="J289" s="426"/>
    </row>
    <row r="290" spans="5:10">
      <c r="E290" s="426"/>
      <c r="F290" s="426"/>
      <c r="G290" s="426"/>
      <c r="H290" s="426"/>
      <c r="I290" s="426"/>
      <c r="J290" s="426"/>
    </row>
    <row r="291" spans="5:10">
      <c r="E291" s="426"/>
      <c r="F291" s="426"/>
      <c r="G291" s="426"/>
      <c r="H291" s="426"/>
      <c r="I291" s="426"/>
      <c r="J291" s="426"/>
    </row>
    <row r="292" spans="5:10">
      <c r="E292" s="426"/>
      <c r="F292" s="426"/>
      <c r="G292" s="426"/>
      <c r="H292" s="426"/>
      <c r="I292" s="426"/>
      <c r="J292" s="426"/>
    </row>
    <row r="293" spans="5:10">
      <c r="E293" s="426"/>
      <c r="F293" s="426"/>
      <c r="G293" s="426"/>
      <c r="H293" s="426"/>
      <c r="I293" s="426"/>
      <c r="J293" s="426"/>
    </row>
    <row r="294" spans="5:10">
      <c r="E294" s="426"/>
      <c r="F294" s="426"/>
      <c r="G294" s="426"/>
      <c r="H294" s="426"/>
      <c r="I294" s="426"/>
      <c r="J294" s="426"/>
    </row>
    <row r="295" spans="5:10">
      <c r="E295" s="426"/>
      <c r="F295" s="426"/>
      <c r="G295" s="426"/>
      <c r="H295" s="426"/>
      <c r="I295" s="426"/>
      <c r="J295" s="426"/>
    </row>
    <row r="296" spans="5:10">
      <c r="E296" s="426"/>
      <c r="F296" s="426"/>
      <c r="G296" s="426"/>
      <c r="H296" s="426"/>
      <c r="I296" s="426"/>
      <c r="J296" s="426"/>
    </row>
    <row r="297" spans="5:10">
      <c r="E297" s="426"/>
      <c r="F297" s="426"/>
      <c r="G297" s="426"/>
      <c r="H297" s="426"/>
      <c r="I297" s="426"/>
      <c r="J297" s="426"/>
    </row>
  </sheetData>
  <sortState ref="N42:N56">
    <sortCondition ref="N42:N56"/>
  </sortState>
  <mergeCells count="319">
    <mergeCell ref="J98:J99"/>
    <mergeCell ref="B135:D135"/>
    <mergeCell ref="E135:F135"/>
    <mergeCell ref="B151:D151"/>
    <mergeCell ref="E151:F151"/>
    <mergeCell ref="B98:B99"/>
    <mergeCell ref="E189:F189"/>
    <mergeCell ref="E173:F173"/>
    <mergeCell ref="B188:D188"/>
    <mergeCell ref="E188:F188"/>
    <mergeCell ref="B177:D177"/>
    <mergeCell ref="B178:D178"/>
    <mergeCell ref="B182:D182"/>
    <mergeCell ref="B186:D186"/>
    <mergeCell ref="E186:F186"/>
    <mergeCell ref="B185:D185"/>
    <mergeCell ref="H98:I99"/>
    <mergeCell ref="E146:F146"/>
    <mergeCell ref="E222:F222"/>
    <mergeCell ref="E218:F218"/>
    <mergeCell ref="E219:F219"/>
    <mergeCell ref="E220:F220"/>
    <mergeCell ref="E221:F221"/>
    <mergeCell ref="E212:F212"/>
    <mergeCell ref="E193:F193"/>
    <mergeCell ref="E194:F194"/>
    <mergeCell ref="E195:F195"/>
    <mergeCell ref="E196:F196"/>
    <mergeCell ref="E214:F214"/>
    <mergeCell ref="E217:F217"/>
    <mergeCell ref="E216:F216"/>
    <mergeCell ref="E208:F208"/>
    <mergeCell ref="E209:F209"/>
    <mergeCell ref="E210:F210"/>
    <mergeCell ref="E211:F211"/>
    <mergeCell ref="C98:E98"/>
    <mergeCell ref="F98:G99"/>
    <mergeCell ref="E206:F206"/>
    <mergeCell ref="E207:F207"/>
    <mergeCell ref="E197:F197"/>
    <mergeCell ref="E198:F198"/>
    <mergeCell ref="E199:F199"/>
    <mergeCell ref="E200:F200"/>
    <mergeCell ref="E204:F204"/>
    <mergeCell ref="E201:F201"/>
    <mergeCell ref="E213:F213"/>
    <mergeCell ref="E192:F192"/>
    <mergeCell ref="B175:D175"/>
    <mergeCell ref="B176:D176"/>
    <mergeCell ref="E184:F184"/>
    <mergeCell ref="E185:F185"/>
    <mergeCell ref="E176:F176"/>
    <mergeCell ref="E177:F177"/>
    <mergeCell ref="E178:F178"/>
    <mergeCell ref="E205:F205"/>
    <mergeCell ref="B181:D181"/>
    <mergeCell ref="E170:F170"/>
    <mergeCell ref="E171:F171"/>
    <mergeCell ref="E174:F174"/>
    <mergeCell ref="E175:F175"/>
    <mergeCell ref="B171:D171"/>
    <mergeCell ref="B174:D174"/>
    <mergeCell ref="E190:F190"/>
    <mergeCell ref="E191:F191"/>
    <mergeCell ref="B222:D222"/>
    <mergeCell ref="E122:F122"/>
    <mergeCell ref="E123:F123"/>
    <mergeCell ref="E124:F124"/>
    <mergeCell ref="E125:F125"/>
    <mergeCell ref="E126:F126"/>
    <mergeCell ref="E139:F139"/>
    <mergeCell ref="B141:D141"/>
    <mergeCell ref="E143:F143"/>
    <mergeCell ref="E145:F145"/>
    <mergeCell ref="B145:D145"/>
    <mergeCell ref="E144:F144"/>
    <mergeCell ref="B144:D144"/>
    <mergeCell ref="B143:D143"/>
    <mergeCell ref="E153:F153"/>
    <mergeCell ref="E154:F154"/>
    <mergeCell ref="E155:F155"/>
    <mergeCell ref="E156:F156"/>
    <mergeCell ref="E147:F147"/>
    <mergeCell ref="E148:F148"/>
    <mergeCell ref="E152:F152"/>
    <mergeCell ref="B173:D173"/>
    <mergeCell ref="E157:F157"/>
    <mergeCell ref="E158:F158"/>
    <mergeCell ref="B221:D221"/>
    <mergeCell ref="B212:D212"/>
    <mergeCell ref="B213:D213"/>
    <mergeCell ref="B214:D214"/>
    <mergeCell ref="B217:D217"/>
    <mergeCell ref="B216:D216"/>
    <mergeCell ref="E127:F127"/>
    <mergeCell ref="E128:F128"/>
    <mergeCell ref="E129:F129"/>
    <mergeCell ref="E131:F131"/>
    <mergeCell ref="B218:D218"/>
    <mergeCell ref="B219:D219"/>
    <mergeCell ref="B208:D208"/>
    <mergeCell ref="B209:D209"/>
    <mergeCell ref="B210:D210"/>
    <mergeCell ref="B211:D211"/>
    <mergeCell ref="E133:F133"/>
    <mergeCell ref="E136:F136"/>
    <mergeCell ref="E137:F137"/>
    <mergeCell ref="E138:F138"/>
    <mergeCell ref="E159:F159"/>
    <mergeCell ref="E160:F160"/>
    <mergeCell ref="B167:D167"/>
    <mergeCell ref="B168:D168"/>
    <mergeCell ref="B206:D206"/>
    <mergeCell ref="B207:D207"/>
    <mergeCell ref="B197:D197"/>
    <mergeCell ref="B198:D198"/>
    <mergeCell ref="B199:D199"/>
    <mergeCell ref="B200:D200"/>
    <mergeCell ref="B204:D204"/>
    <mergeCell ref="B201:D201"/>
    <mergeCell ref="B220:D220"/>
    <mergeCell ref="B195:D195"/>
    <mergeCell ref="B196:D196"/>
    <mergeCell ref="B189:D189"/>
    <mergeCell ref="B190:D190"/>
    <mergeCell ref="B191:D191"/>
    <mergeCell ref="B192:D192"/>
    <mergeCell ref="B193:D193"/>
    <mergeCell ref="B194:D194"/>
    <mergeCell ref="B205:D205"/>
    <mergeCell ref="B183:D183"/>
    <mergeCell ref="E182:F182"/>
    <mergeCell ref="B184:D184"/>
    <mergeCell ref="B156:D156"/>
    <mergeCell ref="B157:D157"/>
    <mergeCell ref="E183:F183"/>
    <mergeCell ref="B158:D158"/>
    <mergeCell ref="B159:D159"/>
    <mergeCell ref="B160:D160"/>
    <mergeCell ref="B161:D161"/>
    <mergeCell ref="B169:D169"/>
    <mergeCell ref="B170:D170"/>
    <mergeCell ref="B164:D164"/>
    <mergeCell ref="E161:F161"/>
    <mergeCell ref="E164:F164"/>
    <mergeCell ref="E165:F165"/>
    <mergeCell ref="E166:F166"/>
    <mergeCell ref="B163:D163"/>
    <mergeCell ref="E163:F163"/>
    <mergeCell ref="B165:D165"/>
    <mergeCell ref="B166:D166"/>
    <mergeCell ref="E167:F167"/>
    <mergeCell ref="E168:F168"/>
    <mergeCell ref="E169:F169"/>
    <mergeCell ref="B133:D133"/>
    <mergeCell ref="B136:D136"/>
    <mergeCell ref="B137:D137"/>
    <mergeCell ref="B138:D138"/>
    <mergeCell ref="B139:D139"/>
    <mergeCell ref="B152:D152"/>
    <mergeCell ref="B153:D153"/>
    <mergeCell ref="B154:D154"/>
    <mergeCell ref="B155:D155"/>
    <mergeCell ref="B146:D146"/>
    <mergeCell ref="B147:D147"/>
    <mergeCell ref="B148:D148"/>
    <mergeCell ref="B120:C120"/>
    <mergeCell ref="B122:D122"/>
    <mergeCell ref="B44:B45"/>
    <mergeCell ref="D44:D45"/>
    <mergeCell ref="E44:E45"/>
    <mergeCell ref="B46:B47"/>
    <mergeCell ref="D46:D47"/>
    <mergeCell ref="E46:E47"/>
    <mergeCell ref="E132:F132"/>
    <mergeCell ref="B127:D127"/>
    <mergeCell ref="B128:D128"/>
    <mergeCell ref="B129:D129"/>
    <mergeCell ref="B131:D131"/>
    <mergeCell ref="B123:D123"/>
    <mergeCell ref="B124:D124"/>
    <mergeCell ref="B125:D125"/>
    <mergeCell ref="B126:D126"/>
    <mergeCell ref="B132:D132"/>
    <mergeCell ref="B3:L3"/>
    <mergeCell ref="B5:B7"/>
    <mergeCell ref="C5:D5"/>
    <mergeCell ref="E5:F5"/>
    <mergeCell ref="G5:H5"/>
    <mergeCell ref="I5:J5"/>
    <mergeCell ref="K5:L5"/>
    <mergeCell ref="C6:C7"/>
    <mergeCell ref="D6:D7"/>
    <mergeCell ref="E6:E7"/>
    <mergeCell ref="J6:J7"/>
    <mergeCell ref="K6:K7"/>
    <mergeCell ref="L6:L7"/>
    <mergeCell ref="C11:D11"/>
    <mergeCell ref="E11:F11"/>
    <mergeCell ref="G11:H11"/>
    <mergeCell ref="I11:J11"/>
    <mergeCell ref="K11:L11"/>
    <mergeCell ref="F6:F7"/>
    <mergeCell ref="G6:G7"/>
    <mergeCell ref="H6:H7"/>
    <mergeCell ref="I6:I7"/>
    <mergeCell ref="B48:B49"/>
    <mergeCell ref="D48:D49"/>
    <mergeCell ref="E48:E49"/>
    <mergeCell ref="B73:C73"/>
    <mergeCell ref="D73:E73"/>
    <mergeCell ref="B72:I72"/>
    <mergeCell ref="F73:G73"/>
    <mergeCell ref="H73:I73"/>
    <mergeCell ref="K12:L12"/>
    <mergeCell ref="C13:L13"/>
    <mergeCell ref="B16:D16"/>
    <mergeCell ref="B39:E39"/>
    <mergeCell ref="C12:D12"/>
    <mergeCell ref="E12:F12"/>
    <mergeCell ref="G12:H12"/>
    <mergeCell ref="I12:J12"/>
    <mergeCell ref="B76:C76"/>
    <mergeCell ref="B77:C77"/>
    <mergeCell ref="B78:C78"/>
    <mergeCell ref="B79:C79"/>
    <mergeCell ref="D78:E78"/>
    <mergeCell ref="D79:E79"/>
    <mergeCell ref="B74:C74"/>
    <mergeCell ref="B75:C75"/>
    <mergeCell ref="F74:G74"/>
    <mergeCell ref="F75:G75"/>
    <mergeCell ref="D74:E74"/>
    <mergeCell ref="D75:E75"/>
    <mergeCell ref="H78:I78"/>
    <mergeCell ref="H79:I79"/>
    <mergeCell ref="H74:I74"/>
    <mergeCell ref="H75:I75"/>
    <mergeCell ref="H76:I76"/>
    <mergeCell ref="H77:I77"/>
    <mergeCell ref="D80:E80"/>
    <mergeCell ref="D81:E81"/>
    <mergeCell ref="D76:E76"/>
    <mergeCell ref="D77:E77"/>
    <mergeCell ref="F76:G76"/>
    <mergeCell ref="F77:G77"/>
    <mergeCell ref="F78:G78"/>
    <mergeCell ref="F79:G79"/>
    <mergeCell ref="J85:J86"/>
    <mergeCell ref="B85:B86"/>
    <mergeCell ref="F80:G80"/>
    <mergeCell ref="F81:G81"/>
    <mergeCell ref="B80:C80"/>
    <mergeCell ref="B81:C81"/>
    <mergeCell ref="C85:E85"/>
    <mergeCell ref="F85:G86"/>
    <mergeCell ref="H80:I80"/>
    <mergeCell ref="H81:I81"/>
    <mergeCell ref="H100:I100"/>
    <mergeCell ref="H96:I96"/>
    <mergeCell ref="B119:G119"/>
    <mergeCell ref="F102:G102"/>
    <mergeCell ref="F103:G103"/>
    <mergeCell ref="F104:G104"/>
    <mergeCell ref="F105:G105"/>
    <mergeCell ref="D110:F110"/>
    <mergeCell ref="B108:C108"/>
    <mergeCell ref="C105:E105"/>
    <mergeCell ref="H106:I106"/>
    <mergeCell ref="H101:I101"/>
    <mergeCell ref="H102:I102"/>
    <mergeCell ref="H103:I103"/>
    <mergeCell ref="H104:I104"/>
    <mergeCell ref="H105:I105"/>
    <mergeCell ref="F101:G101"/>
    <mergeCell ref="D111:F111"/>
    <mergeCell ref="C96:E96"/>
    <mergeCell ref="C99:E99"/>
    <mergeCell ref="F106:G106"/>
    <mergeCell ref="C100:E100"/>
    <mergeCell ref="C101:E101"/>
    <mergeCell ref="C102:E102"/>
    <mergeCell ref="B83:I83"/>
    <mergeCell ref="F95:G95"/>
    <mergeCell ref="C86:E86"/>
    <mergeCell ref="F88:G88"/>
    <mergeCell ref="F89:G89"/>
    <mergeCell ref="C87:E87"/>
    <mergeCell ref="C88:E88"/>
    <mergeCell ref="H95:I95"/>
    <mergeCell ref="H92:I92"/>
    <mergeCell ref="H94:I94"/>
    <mergeCell ref="H93:I93"/>
    <mergeCell ref="F94:G94"/>
    <mergeCell ref="F92:G92"/>
    <mergeCell ref="C92:E92"/>
    <mergeCell ref="C93:E93"/>
    <mergeCell ref="H85:I86"/>
    <mergeCell ref="H87:I87"/>
    <mergeCell ref="H88:I88"/>
    <mergeCell ref="H89:I89"/>
    <mergeCell ref="H90:I90"/>
    <mergeCell ref="H91:I91"/>
    <mergeCell ref="C94:E94"/>
    <mergeCell ref="C95:E95"/>
    <mergeCell ref="F91:G91"/>
    <mergeCell ref="F93:G93"/>
    <mergeCell ref="C89:E89"/>
    <mergeCell ref="F87:G87"/>
    <mergeCell ref="C90:E90"/>
    <mergeCell ref="D109:F109"/>
    <mergeCell ref="D107:F107"/>
    <mergeCell ref="C104:E104"/>
    <mergeCell ref="F96:G96"/>
    <mergeCell ref="C91:E91"/>
    <mergeCell ref="F90:G90"/>
    <mergeCell ref="C106:E106"/>
    <mergeCell ref="C103:E103"/>
    <mergeCell ref="F100:G100"/>
  </mergeCells>
  <phoneticPr fontId="0" type="noConversion"/>
  <pageMargins left="0.75" right="0.75" top="1" bottom="1" header="0.5" footer="0.5"/>
  <pageSetup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5_1 Personal Acad. - SNI</vt:lpstr>
      <vt:lpstr>Anexo 5_2 Producción científica</vt:lpstr>
      <vt:lpstr>Anexo 5_3 Proyectos  </vt:lpstr>
      <vt:lpstr>Anexo 5_4 Posgrado</vt:lpstr>
      <vt:lpstr>Anexo 5_5 Vinculación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Elena Miranda Martínez</dc:creator>
  <cp:lastModifiedBy>monica.miranda</cp:lastModifiedBy>
  <cp:lastPrinted>2005-08-09T19:46:21Z</cp:lastPrinted>
  <dcterms:created xsi:type="dcterms:W3CDTF">2004-02-12T18:40:39Z</dcterms:created>
  <dcterms:modified xsi:type="dcterms:W3CDTF">2014-02-25T03:21:37Z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-1138515967</vt:i4>
  </property>
  <property fmtid="{D5CDD505-2E9C-101B-9397-08002B2CF9AE}" pid="3" name="_EmailSubject">
    <vt:lpwstr>Puntos carpeta</vt:lpwstr>
  </property>
  <property fmtid="{D5CDD505-2E9C-101B-9397-08002B2CF9AE}" pid="4" name="_AuthorEmail">
    <vt:lpwstr>gilda.legarreta@cimav.edu.mx</vt:lpwstr>
  </property>
  <property fmtid="{D5CDD505-2E9C-101B-9397-08002B2CF9AE}" pid="5" name="_AuthorEmailDisplayName">
    <vt:lpwstr>Lic. Gilda Legarreta</vt:lpwstr>
  </property>
  <property fmtid="{D5CDD505-2E9C-101B-9397-08002B2CF9AE}" pid="6" name="_PreviousAdHocReviewCycleID">
    <vt:i4>-536256545</vt:i4>
  </property>
  <property fmtid="{D5CDD505-2E9C-101B-9397-08002B2CF9AE}" pid="7" name="_ReviewingToolsShownOnce">
    <vt:lpwstr/>
  </property>
</Properties>
</file>