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5480" windowHeight="8475" activeTab="7"/>
  </bookViews>
  <sheets>
    <sheet name="Año 2009" sheetId="1" r:id="rId1"/>
    <sheet name="Año 2010" sheetId="2" r:id="rId2"/>
    <sheet name="Año 2011" sheetId="3" r:id="rId3"/>
    <sheet name="Año 2012" sheetId="4" r:id="rId4"/>
    <sheet name="Año 2013" sheetId="5" r:id="rId5"/>
    <sheet name="Base Global 2009 2013" sheetId="8" r:id="rId6"/>
    <sheet name="Monto" sheetId="10" r:id="rId7"/>
    <sheet name="Datos relevantes" sheetId="9" r:id="rId8"/>
    <sheet name="Cancelados" sheetId="6" r:id="rId9"/>
  </sheets>
  <definedNames>
    <definedName name="_xlnm._FilterDatabase" localSheetId="3" hidden="1">'Año 2012'!$B$4:$K$33</definedName>
    <definedName name="_xlnm._FilterDatabase" localSheetId="4" hidden="1">'Año 2013'!$B$4:$L$41</definedName>
    <definedName name="_xlnm._FilterDatabase" localSheetId="5" hidden="1">'Base Global 2009 2013'!$A$4:$N$108</definedName>
    <definedName name="_xlnm.Print_Area" localSheetId="3">'Año 2012'!$B$2:$K$25</definedName>
  </definedNames>
  <calcPr calcId="125725"/>
</workbook>
</file>

<file path=xl/calcChain.xml><?xml version="1.0" encoding="utf-8"?>
<calcChain xmlns="http://schemas.openxmlformats.org/spreadsheetml/2006/main">
  <c r="D24" i="9"/>
  <c r="D23"/>
  <c r="F24"/>
  <c r="F23"/>
  <c r="F22"/>
  <c r="F21"/>
  <c r="F20"/>
  <c r="D17"/>
  <c r="D18"/>
  <c r="F15"/>
  <c r="F14"/>
  <c r="F13"/>
  <c r="F18"/>
  <c r="F17"/>
  <c r="D22"/>
  <c r="D21"/>
  <c r="D20"/>
  <c r="D15"/>
  <c r="D14"/>
  <c r="D13"/>
  <c r="J109" i="8"/>
  <c r="D9" i="9"/>
  <c r="C66"/>
  <c r="F66"/>
  <c r="C9"/>
  <c r="L41" i="5" l="1"/>
  <c r="K33" i="4"/>
  <c r="H17" i="2"/>
  <c r="H27" i="3"/>
  <c r="H11" i="1"/>
</calcChain>
</file>

<file path=xl/sharedStrings.xml><?xml version="1.0" encoding="utf-8"?>
<sst xmlns="http://schemas.openxmlformats.org/spreadsheetml/2006/main" count="2182" uniqueCount="381">
  <si>
    <t>#</t>
  </si>
  <si>
    <t>Empresa</t>
  </si>
  <si>
    <t>Nombre del proyecto</t>
  </si>
  <si>
    <t>Cotización CIMAV</t>
  </si>
  <si>
    <t>PROGRAMA DE ESTÍMULO A LA INVESTIGACIÓN, DESARROLLO TECNOLÓGICO E INNOVACIÓN CONVOCATORIA 2009</t>
  </si>
  <si>
    <t>CENTRO DE INVESTIGACIÓN EN MATERIALES AVANZADOS S.C.</t>
  </si>
  <si>
    <t>O</t>
  </si>
  <si>
    <t>Ch</t>
  </si>
  <si>
    <t>M</t>
  </si>
  <si>
    <t>Recubrimiento Antiadherente</t>
  </si>
  <si>
    <t>Recubrimiento Fotocatalítico</t>
  </si>
  <si>
    <t>Desarrollo de Imanes para refrigeradores</t>
  </si>
  <si>
    <t>Investigación para la separación de la mezcla PET/PVC</t>
  </si>
  <si>
    <t>Innovación y desarrollo tecnológico de instrumental medico y quirúrgico: caracterización de materiales y desarrollo de proceso</t>
  </si>
  <si>
    <t>Recubrimientos antibacteriales</t>
  </si>
  <si>
    <t>Recicla Elecrónicos México S.A. de C.V.</t>
  </si>
  <si>
    <t xml:space="preserve">Prototipo para separar oro de tabillas electrónicas. </t>
  </si>
  <si>
    <t>Comercializadora Stay Clean S.A. de C.V.</t>
  </si>
  <si>
    <t xml:space="preserve">Desarrollo de Concentrados químicos basados en nanotecnología para el tratamiento de textiles y cueros. </t>
  </si>
  <si>
    <t>Robótica Educativa de México S.A. de C.V.</t>
  </si>
  <si>
    <t xml:space="preserve">Prototipo de Robot Didáctico </t>
  </si>
  <si>
    <t>Gruas Keila S.A. de C.V.</t>
  </si>
  <si>
    <t xml:space="preserve">Caracterización de propiedades de los materiales para la mejora de un prototipo de grúa y canastilla de polímero no conductor. </t>
  </si>
  <si>
    <t>Crest S.A. de C.V.</t>
  </si>
  <si>
    <t>Diseño y Desarrollo tecnológico de Sistema Adhesivo Disipativo para piso vínilico. Etapa de Factibilidad</t>
  </si>
  <si>
    <t>3G Herramientas Especiales S.A. de C.V.</t>
  </si>
  <si>
    <t xml:space="preserve">Fortalecimiento de capacidades tecnológicas para el prototipado de herramientas de fresado y micro-fresado de materiales avanzados. Etapa 1: Aplicaciones médicas, aeroespaciales y de generación de energía. </t>
  </si>
  <si>
    <t>Lubricantes de América S.A. de C.V.</t>
  </si>
  <si>
    <t xml:space="preserve">Desarrollo de sellador de silicón nanoestructurado para aplicaciones de alto desempeño de la industria automotriz. </t>
  </si>
  <si>
    <t>Conagra Foods México S.A. de C.V.</t>
  </si>
  <si>
    <t xml:space="preserve">Desarrollo de empaques autocalentables basados en reacciones exotérmicas para aplicación en alimentos. </t>
  </si>
  <si>
    <t>Bonlam S.A. de C.V.</t>
  </si>
  <si>
    <t xml:space="preserve">Desarrollo de tela no-tejida de alta resistencia, durable, filtración de la luz UV, oxo-biodegradable para aplicación agrícola. </t>
  </si>
  <si>
    <t xml:space="preserve">Desarrollo de aleaciones de Aluminio modificadas con nanopartículas con alta resistencia mecánica a elevadas temperaturas. </t>
  </si>
  <si>
    <t xml:space="preserve">Infraestructura científica y tecnológica de laboratorios y plantas piloto del Centro de Tecnología Avanzada de VIAKABLE </t>
  </si>
  <si>
    <t>PROGRAMA DE ESTÍMULO A LA INVESTIGACIÓN, DESARROLLO TECNOLÓGICO E INNOVACIÓN CONVOCATORIA 2011</t>
  </si>
  <si>
    <t>CENTRO DE INVESTIGACIÓN EN MATERIALES AVANZADOS S.C. / CHIHUAHUA</t>
  </si>
  <si>
    <t>Nombre del Proyecto</t>
  </si>
  <si>
    <t>Líder del Proyecto</t>
  </si>
  <si>
    <t>DEMEK S.A. DE C.V.</t>
  </si>
  <si>
    <t>Querétaro</t>
  </si>
  <si>
    <t>Nuevo León</t>
  </si>
  <si>
    <t xml:space="preserve">Compañía General de Servicios, en lo sucesivo CGS (ALEN) </t>
  </si>
  <si>
    <t>Desarrollo de aditivos que inhiban el crecimiento microbiano con plata basados en nanotecnología, su escalamiento pre-industrial y pruebas del producto que se evaluarán a nivel  prototipo en el mercado en  la industria de sanitarios y cerámicos</t>
  </si>
  <si>
    <t>Guanajuato</t>
  </si>
  <si>
    <t>Sonora</t>
  </si>
  <si>
    <t>Desarrollo de una formulación a nivel laboratorio de un acondicionador textil con propiedades antiarrugas</t>
  </si>
  <si>
    <t>Desarrollo de nuevos productos y empaques en las lineas de palomitas, salsas, enlatados y aceites</t>
  </si>
  <si>
    <t>Desarrollo tecnológico de un novedoso implante dental base titanio de rápida oseointegración</t>
  </si>
  <si>
    <t>Fortalecimiendo de capacidades tecnológicas para el prototipado de herramientas de fresado y micro-fresado de materiales avanzados. Etapa 2: Laboratorio de recubrimientos nano-estructurados para aplicaciones médicas, aeroespaciales y de energía"</t>
  </si>
  <si>
    <t>Fortalecimiento de infraestructura para el desarrollo de aplicaciones médicas en células madres y medicina molecular en bionanotecnología</t>
  </si>
  <si>
    <t>Chihuahua</t>
  </si>
  <si>
    <t>Michoacán</t>
  </si>
  <si>
    <t>Hidalgo</t>
  </si>
  <si>
    <t>México</t>
  </si>
  <si>
    <t>Ingeniería avanzada para el diseño optimo así como el desarrollo de partes y componentes prototipo para ser autosuficientes en componentes mecánicos de los sistemas de seguridad electrónicos elaborados por ADEMCO</t>
  </si>
  <si>
    <t>Formulación de un adhesivo para membrana asfáltica auto adherible aplicable a sistemas de impermeabilización</t>
  </si>
  <si>
    <t>Polímeros conductores III. Desarrollo de productos y aplicaciones</t>
  </si>
  <si>
    <t>Creación y fortalecimiento del centro de investigación y desarrollo en Clarimex</t>
  </si>
  <si>
    <t>Diseño y desarrollo de un nuevo equipo de impregnación de aserrín para la fabricación de nuevos productos de carbón activado vegetal</t>
  </si>
  <si>
    <t>Desarrollo de materiales de alta conductividad térmica para el diseño de disipadores de calor que serán utilizados para ensambles de prototipos de sistemas de iluminación basados en LEDS</t>
  </si>
  <si>
    <t>Síntesis de prótesis lumbares y craneales de titanio basadas en el modelo de tercera dimensión</t>
  </si>
  <si>
    <t>Validación de tecnologías para la obtención de carbones activados a partir de materias primas de la región de Chihuahua.</t>
  </si>
  <si>
    <t>Desarrollo de prototipo experimental de refrigeración magnética</t>
  </si>
  <si>
    <t>Diseño e implementación de un sistema experimental de emulsiones para productos embutidos (fase II)</t>
  </si>
  <si>
    <t>Proyecto de investigación del sistema transportador magnético de bandejas para línea de horno de fabricación de pan</t>
  </si>
  <si>
    <t>Estudio de los problemas de manchas de la superficie de porcelanitos pulidos y sellados con ceras o por procesos de nano pulido y propuestas de nuevas alternativas de materiales o procesos para eliminar el problema</t>
  </si>
  <si>
    <t>Optimización de recubrimiento hibrido - orgánico de fácil limpieza sobre acero inoxidable incrementando las propiedades de adhesión y resistencia a la abrasión</t>
  </si>
  <si>
    <t>Desarrollo e implementación de un proceso para aplicar una película de una aleación resistente al desgaste, sobre implementos agrícolas de acero</t>
  </si>
  <si>
    <t>Optimización de prototipo de mini robot existente y escalamiento a nivel piloto</t>
  </si>
  <si>
    <t>Identificación y desarrollo de nuevas formulaciones para mejorar el desempeño de la resina de poliéster en fabricación de escaleras</t>
  </si>
  <si>
    <t>San Luis Potosí</t>
  </si>
  <si>
    <t>Grupo Simplex S.A. de C.V.</t>
  </si>
  <si>
    <t>PROGRAMA DE ESTÍMULO A LA INVESTIGACIÓN, DESARROLLO TECNOLÓGICO E INNOVACIÓN CONVOCATORIA 2010</t>
  </si>
  <si>
    <t>Nemak S.A. de C.V.</t>
  </si>
  <si>
    <t>Viakable S.A. de C.V.</t>
  </si>
  <si>
    <t>Ubicación de la Empresa</t>
  </si>
  <si>
    <t>Lamosa S.A. de C.V</t>
  </si>
  <si>
    <t>Goval Internacional S.A. de C.V.</t>
  </si>
  <si>
    <t>MABE S.A. de C.V.</t>
  </si>
  <si>
    <t>Resortes y Partes S.A. de C.V.</t>
  </si>
  <si>
    <t>Proyecto Integral de reposicionamiento estratégico-competitivo mediante la consolidación tecnológica de procesos innovadores para la manufactura avanzada</t>
  </si>
  <si>
    <t>$1,050,00.00</t>
  </si>
  <si>
    <t>PROGRAMA DE ESTÍMULO A LA INVESTIGACIÓN, DESARROLLO TECNOLÓGICO E INNOVACIÓN CONVOCATORIA 2012</t>
  </si>
  <si>
    <t>Ubicación de la empresa</t>
  </si>
  <si>
    <t>Nombre del Proyecto ante CONACYT</t>
  </si>
  <si>
    <t>RESPONSABLE</t>
  </si>
  <si>
    <t>IDTi de polímero en emulsión 100% acrílico tipo núcleo-coraza y recubrimiento impermeable de alta via útil, sustentables y competitivos globalmente.</t>
  </si>
  <si>
    <t>Maquinaria y Equipo CODINAMEX, S.A. de C.V.</t>
  </si>
  <si>
    <t>México, D.F.</t>
  </si>
  <si>
    <t>Desarrollo de pintura base agua para su aplicación por aspersión con los materiales nacionales para garantizar el abastecimiento, la cual cumplirá en relación a efectividad, adherencia, resistencia a la fricción y el secado de la misma</t>
  </si>
  <si>
    <t xml:space="preserve">Desarrollo de nuevos materiales y software de diseño para soportes de arneses y piezas estructurales de aviones </t>
  </si>
  <si>
    <t>Síntesis de prótesis lumbares anteriores de titanio y braquet basadas en el modelo de tercera dimensión. Etapa II</t>
  </si>
  <si>
    <t>Desarrollo de un sistema informático de análisis de datos para determinar estadisticas de experimentaciones para la ayuda de toma de decisiones</t>
  </si>
  <si>
    <t>Productos Químicos de Chihuahua, S.A. de C.V.</t>
  </si>
  <si>
    <t>Generación de una línea de semioquímicos con aplicación fitorreguladora y fitosanitaria a partir de extractos vegetales y metabolitos microbianos.</t>
  </si>
  <si>
    <t>Instalaciones y Maquinaria INMAQ, S.A. de C.V.</t>
  </si>
  <si>
    <t>Incorporación de atributos nutricionales y a bajo costo, en líneas de productos exixtentes a través de innovaciones y desarrollos de fórmulas, empaques, procesos y performance (Fase II)</t>
  </si>
  <si>
    <t>Desarrollo de combinación enzimática para eliminar un amplio espectro de contaminantes en fibras recicladas para la obtención de sustratos de papel similar en apariencia al de fibras vírgenes resolviendo la tendencia creciente de presencia de impurezas.</t>
  </si>
  <si>
    <t>Automatización del proceso para la obtención de carbón activado</t>
  </si>
  <si>
    <t xml:space="preserve">Desarrollo de prototipos de productos maquinados para aplicaciones en la Industria Aeroespacial </t>
  </si>
  <si>
    <t>Diseño y construcción de mordazas prototipo para equipo de maquinado de alta precisión.</t>
  </si>
  <si>
    <t>Innovación tecnológica del proceso de fusión y reciclaje de escorias pobres de aluminio</t>
  </si>
  <si>
    <t>Clarimex S.A. de C.V.</t>
  </si>
  <si>
    <t xml:space="preserve">Diseño y desarrollo de nuevos productos de  carbón activado vegetal a partir de pellets  de  polvo de aserrín de madera impregnado con ácido fosfórico, así como el desarrollo de un nuevo proceso para su fabricación </t>
  </si>
  <si>
    <t>Estudio de los problemas de manchas de la superficie de porcelánicos pulidos y sellados con ceras o por procesos de nanopulido y propuestas de nuevas alternativas de materiales o procesos para eliminar el problema, Parte II</t>
  </si>
  <si>
    <t>Ecotec de Chihuahua, S.A. de C.V.</t>
  </si>
  <si>
    <t>Durango</t>
  </si>
  <si>
    <t>Nanotecnología aplicada al Carbonato de Calcio</t>
  </si>
  <si>
    <t>Diseño y desarrollo de nuevo producto biocombustible sólido en forma de briquetas de alto poder calorífico, que utilice como materia prima carbón activado agotado y componentes combustibles de la madera resultantes de la calcinación parcial de la madera</t>
  </si>
  <si>
    <t>Nanomateriales, S.A. de C.V.</t>
  </si>
  <si>
    <t>Escalamiento a nivel industrial de la fabricación de productos cerámicos como sanitarios y piso con nanopartículas metálicas soportadas en TiO2 con base en los prototipos desarrollados a nivel piloto y pre industrial</t>
  </si>
  <si>
    <t>Desarrollo tecnológico de síntesis a nivel piloto de latex nanoestructurado acrílico - estirenado para recubrimientos elastoméricos sustentables</t>
  </si>
  <si>
    <t>Líder del proyecto</t>
  </si>
  <si>
    <t>Desarrollo de panel de yeso ultraligero con alta resistencia mecánica mediante la incorporación controlada de nanopartículas de sulfato de calcio</t>
  </si>
  <si>
    <t>PROGRAMA DE ESTÍMULO A LA INVESTIGACIÓN, DESARROLLO TECNOLÓGICO E INNOVACIÓN CONVOCATORIA 2013</t>
  </si>
  <si>
    <t>CENTRO DE INVESTIGACIÓN EN MATERIALES AVANZADOS S.C. / CHIHUAHUA_MONTERREY</t>
  </si>
  <si>
    <t xml:space="preserve"> # Proyecto CONACYT</t>
  </si>
  <si>
    <t>Sector</t>
  </si>
  <si>
    <t>Instancia de apoyo</t>
  </si>
  <si>
    <t>CH</t>
  </si>
  <si>
    <t>Alimentos</t>
  </si>
  <si>
    <t>INNOVATEC</t>
  </si>
  <si>
    <t>José Ándres Matutes Aquino</t>
  </si>
  <si>
    <t>Biotecnología</t>
  </si>
  <si>
    <t>Proceso enzimático para otorgar propiedades de perservación de alimentos al papel sustituyendo polímeros artificiales.</t>
  </si>
  <si>
    <t>PROINNOVA</t>
  </si>
  <si>
    <t>Guillermo González Sánchez</t>
  </si>
  <si>
    <t>Electrónica</t>
  </si>
  <si>
    <t>Creación del centro mundial de diseño y desarrollo de controles de clima artificial y sistemas de combustión</t>
  </si>
  <si>
    <t>Sión Federico Olive Méndez</t>
  </si>
  <si>
    <t>Química</t>
  </si>
  <si>
    <t>Desarrollo de un recubrimiento de pintura termocrómica para estufas</t>
  </si>
  <si>
    <t>Desarrollo de materiales con memoria para refrigeradores</t>
  </si>
  <si>
    <t>Desarrollo de un recubrimiento para la cavidad de horno con la tecnologia de limpieza con vapor</t>
  </si>
  <si>
    <t>Virginia Hidolina Collins Martínez</t>
  </si>
  <si>
    <t>Mecatrónica</t>
  </si>
  <si>
    <t xml:space="preserve">Diseño y Construcción de un Prototipo  de un Nuevo Minirobot compuesto por Materiales Ecológicos </t>
  </si>
  <si>
    <t>Alberto Díaz Díaz</t>
  </si>
  <si>
    <t xml:space="preserve">Diseño y desarrollo de una plataforma tecnológica para la creación de nuevos productos de carbón activado vegetal de alta especificidad </t>
  </si>
  <si>
    <t>Lorena Álvarez Contreras</t>
  </si>
  <si>
    <t>Salud</t>
  </si>
  <si>
    <t>Síntesis de Protesis Lumbares Anterioresd e Titanio y Braquet de Expansión basados en Modelos de Tercera Dimensión Etapa III</t>
  </si>
  <si>
    <t>José Martín Herrera Ramírez</t>
  </si>
  <si>
    <t>Aeroespacial</t>
  </si>
  <si>
    <t>Nueva aleación y software de diseño para soporte de líneas hidráulicas y elementos estructurales de aviones comerciales</t>
  </si>
  <si>
    <t>Tecnologías de la Información</t>
  </si>
  <si>
    <t>Desarrollo de un sistema informático de análisis de datos para determinar estadísticas de experimentaciones para la ayuda de toma de decisiones ETAPA II</t>
  </si>
  <si>
    <t>Antonino Pérez Hérnandez</t>
  </si>
  <si>
    <t>IDTi de material de recubrimiento base PCM en membranas asfálticas impermeabilizantes con eficiencia reflectiva y térmica disruptivas para mercado de exportación</t>
  </si>
  <si>
    <t>Erasto Armando Zaragoza Contreras</t>
  </si>
  <si>
    <t>Metalmécanica</t>
  </si>
  <si>
    <t>Desarrollo de tecnologías de fuerzas magnéticas como aglutinante de particulas en moldes y corazones</t>
  </si>
  <si>
    <t>Francisco Espinosa Magaña</t>
  </si>
  <si>
    <t>Construcción</t>
  </si>
  <si>
    <t>Investigación, diseño e implementación de una planta piloto para la obtención de un prototipo de mortero autonivelante de alto desempeño a base de una mezcla de aglutinante de alta tecnología (aluminato de calcio, sulfato de calcio y cemento portlan)</t>
  </si>
  <si>
    <t>Alfredo Aguilar Elguezabal</t>
  </si>
  <si>
    <t>Investigación y desarrollo tecnológico de un sistema sustentable de mortero-adhesivo térmico, acustico, flexible y ecológico</t>
  </si>
  <si>
    <t>Investigación y dearrollo de una dispersión de oxico de titanio con altos solidos para optimización de propiedad optica y reflectiva en recubrimientos elastomericos sustentables</t>
  </si>
  <si>
    <t>Sergio Gabriel Flores Gallardo</t>
  </si>
  <si>
    <t>Sistema Inteligente de administracón y almacenamiento de información privada en internet: PiCloud</t>
  </si>
  <si>
    <t>Ivan Levi Templeton Olivares</t>
  </si>
  <si>
    <t>Investigación y Desarrrolo de un Sistema Automate Innovador para Peletizado Multicamas en Almacen de Producto Terminado Etapa I</t>
  </si>
  <si>
    <t xml:space="preserve"> Erasmo Orrantia Borunda</t>
  </si>
  <si>
    <t xml:space="preserve">Innovación tecnológica en el desarrollo de coberturas especiales para la extracción de Al en las escorias de bajo contenido metálico </t>
  </si>
  <si>
    <t>Eduardo Florencia Herrera Peraza</t>
  </si>
  <si>
    <t xml:space="preserve"> Diseño y construscción de mordazas prototipo para equipo de maquinado de alta presición. Etapa II</t>
  </si>
  <si>
    <t>Roberto Martínez Sánchez</t>
  </si>
  <si>
    <t>Maquinaria Industrial</t>
  </si>
  <si>
    <t>Desarrollo de prototipo experimental de refrigeracion magnetica etapa dos</t>
  </si>
  <si>
    <t>Liliana Licea Jimenez</t>
  </si>
  <si>
    <t>Nano espuma disruptiva de poliuretano con alta resistencia mecánica elaborada con sistema piloto automatizado, para gaseoductos, carrotanques y autopartes</t>
  </si>
  <si>
    <t xml:space="preserve">Fibras aislantes no biopersistentes con termoestabilidad hasta 1400ºC (primera etapa) y plataforma piloto para experimentación </t>
  </si>
  <si>
    <t>Ana María Arizmendi Morquecho</t>
  </si>
  <si>
    <t xml:space="preserve">Cuprum, S.A. de C.V. </t>
  </si>
  <si>
    <t>Aplicación de las técnicas de optimización estructural y desarrollo de materiales para el diseño e ingeniería de una escalera ligera tipo extensión</t>
  </si>
  <si>
    <t>José Bonilla Cruz</t>
  </si>
  <si>
    <t>“Laboratorio de prototipado de geometrías avanzadas para Smart Probes de pitot en aeronaves mediante desarrollo de recubrimientos nanoestructurados para aumentar su vida útil": tubos de Pitot</t>
  </si>
  <si>
    <t xml:space="preserve">Desarrollo de Tecnología Propia para la Elaboración de Nuevo Recubrimiento para Pisos de Concreto de SecadoRápido, Resistencia a la Radiación UV y Abrasión, a base de Nanotecnología </t>
  </si>
  <si>
    <t>Chiapas</t>
  </si>
  <si>
    <t xml:space="preserve">Contenedor para la agroindustria, de polietileno nanoparticulado con mayor resistencia a flexión, tensión e impacto, por un proceso ecológico </t>
  </si>
  <si>
    <t>Francisco Servando Aguirre Tostado</t>
  </si>
  <si>
    <t>Consolidar infraestructura en Laboratorios de Medicina Molecular, Bionanotecnología y Células Madre para desarrollo de Nanomedicina</t>
  </si>
  <si>
    <t xml:space="preserve">Incrementar capacidades tecnológicas de la empresa para el desarrollo de una nueva plataforma de empaques innovadores para mejorar la competitividad de la empresa </t>
  </si>
  <si>
    <t>Carlos Domínguez Ríos</t>
  </si>
  <si>
    <t>Liliana Licea Jiménez</t>
  </si>
  <si>
    <t>Alfonso Pérez García</t>
  </si>
  <si>
    <t>Josué Amilcar Aguilar Martínez</t>
  </si>
  <si>
    <t xml:space="preserve"> Ana María Arizmendi Morquecho</t>
  </si>
  <si>
    <t>Tania Ernestina Lara Ceniceros</t>
  </si>
  <si>
    <r>
      <t>Eduardo Martínez</t>
    </r>
    <r>
      <rPr>
        <sz val="11"/>
        <color indexed="8"/>
        <rFont val="Calibri"/>
        <family val="2"/>
      </rPr>
      <t xml:space="preserve"> Guerra</t>
    </r>
  </si>
  <si>
    <t>Sergio Alfonso Pérez García</t>
  </si>
  <si>
    <r>
      <t>Jaime Álvarez</t>
    </r>
    <r>
      <rPr>
        <sz val="11"/>
        <rFont val="Calibri"/>
        <family val="2"/>
      </rPr>
      <t xml:space="preserve"> Quintana</t>
    </r>
  </si>
  <si>
    <r>
      <t xml:space="preserve">Francisco </t>
    </r>
    <r>
      <rPr>
        <sz val="11"/>
        <color indexed="8"/>
        <rFont val="Calibri"/>
        <family val="2"/>
      </rPr>
      <t>Servando Aguirre</t>
    </r>
    <r>
      <rPr>
        <sz val="11"/>
        <color indexed="8"/>
        <rFont val="Calibri"/>
        <family val="2"/>
      </rPr>
      <t xml:space="preserve"> Tostado</t>
    </r>
  </si>
  <si>
    <t>Tamaño de la Empresa</t>
  </si>
  <si>
    <t>Grande</t>
  </si>
  <si>
    <t>Micro</t>
  </si>
  <si>
    <t>Mediana</t>
  </si>
  <si>
    <t>Pequeña</t>
  </si>
  <si>
    <t>Coahuila</t>
  </si>
  <si>
    <t>Copamex Industrias, S.A. de C.V.</t>
  </si>
  <si>
    <t>Kautec Technologies, S.A.P.I. de C.V.</t>
  </si>
  <si>
    <t>Soluciones Técnicas para la Construcción S.A. de C.V.</t>
  </si>
  <si>
    <t>Crest Norteamerica S.A. de C.V.</t>
  </si>
  <si>
    <t>Mexichem Compuestos S.A. de C.V.</t>
  </si>
  <si>
    <t>Tlaxcala</t>
  </si>
  <si>
    <t>Boss Computer Technology S.A.P.I.  de C.V.</t>
  </si>
  <si>
    <t>Honeywell Manufacturas de Chihuahua, S. de R.L. de C.V.</t>
  </si>
  <si>
    <t>Comercio</t>
  </si>
  <si>
    <t>Industria Manufacturera</t>
  </si>
  <si>
    <t>Automotriz</t>
  </si>
  <si>
    <t>Construccion</t>
  </si>
  <si>
    <t>Manufactura/Papel</t>
  </si>
  <si>
    <t>Construccion/Recubrimientos</t>
  </si>
  <si>
    <t>Metalurgico</t>
  </si>
  <si>
    <t>Herramientas</t>
  </si>
  <si>
    <t>Automotriz/Refacciones</t>
  </si>
  <si>
    <t>Industria Limpieza</t>
  </si>
  <si>
    <t>Materias primas/industria quimica</t>
  </si>
  <si>
    <t>Contenedores Platicos</t>
  </si>
  <si>
    <t>Farmaceutica</t>
  </si>
  <si>
    <t>Indsutria del Papel</t>
  </si>
  <si>
    <t>Industria manufacturera</t>
  </si>
  <si>
    <t>Metalurgía</t>
  </si>
  <si>
    <t>Minería</t>
  </si>
  <si>
    <t>Contrucción</t>
  </si>
  <si>
    <t>Desarrollo de nuevo recubrimiento nanoestructurado para sustratos de vidrio y cerámica para incrementar exponencialmente su resistencia al desgaste.</t>
  </si>
  <si>
    <t>Desarrollo de sistema de manufactura avanzada para control deoxidos superficiales en hojas para muelles.</t>
  </si>
  <si>
    <t>Desarrollo y evaluación de nuevas aplicaciones de cargas funcionales en forma de microesfera y desarrollo de planta piloto para la obtención de cargas funcionales en forma de “laminillas micronizadas” para su aplicación en recubrimientos con base en polímeros y en la industria del plástico.</t>
  </si>
  <si>
    <t>Innovación radical en las líneas de negocio de botanas y salsas a través de alianzas estratégicas.</t>
  </si>
  <si>
    <t>Desarrollo de innovador panel de yeso de baja densidad en base a la modificación estructural del núcleo y la integración de aditivos.</t>
  </si>
  <si>
    <t>Desarrollo de recubrimientos nanoestructurados anticorrosivos para aleaciones Pb-Ca-Sn</t>
  </si>
  <si>
    <t>Desarrollo de corazones ultradelgados para componentes automotrices de alto desempeño energético y mecánico-estructural utilizando materiales nano estructurados.</t>
  </si>
  <si>
    <t>Desarrollo de un sistema termo-estructural sustentable para la construcción de muros habitacionales, comerciales e industriales.</t>
  </si>
  <si>
    <t>Producción sustentable avanzada de polímeros inorgánicos de aluminio desarrollo de productos globalizables, integración tecnológica de insumos, aprovechamiento y beneficio del hidrogeno generado.</t>
  </si>
  <si>
    <t>Desarrollo tecnológico de fundiciones de acero microaleado y solidificación direccional de herramentales para tratamientos térmicos.</t>
  </si>
  <si>
    <t>Desarrollo de productos para las nuevas líneas estratégicas de negocio mediante innovación radical.</t>
  </si>
  <si>
    <t>Dopaje de quitosana para obtener enlaces covalentes en celulosas otorgando altas propiedades mecánicas al papel.</t>
  </si>
  <si>
    <t>Diseño y construcción de un prototipo para congelación rápida de piezas de carne de ganado vacuno, utilizando un gas compatible ambientalmente.</t>
  </si>
  <si>
    <t>Formulación de un aglomerante para su aplicación en productos de caucho reciclado.</t>
  </si>
  <si>
    <t>Desarrollo de dos prototipos  con base en nanocompuestos híbridos de carbonato  de calcio incrementando propiedades mecánicas de PVC con mayor elongación, flexión, dureza, resistencia a temperatura, compresión e impacto IZOD.</t>
  </si>
  <si>
    <t>Proyecto de investigacion del sistema transportador magnetico de bandejas para linea de horno de fabricacion de pan (fase ii)</t>
  </si>
  <si>
    <t>ALTASER, S.A. de C.V.</t>
  </si>
  <si>
    <t>Clarimex, S.A. de C.V.</t>
  </si>
  <si>
    <t>Internacional de Cerámica, S.A.B. de C.V.</t>
  </si>
  <si>
    <t xml:space="preserve">ENERTEC México, S. de R.L. de C.V. </t>
  </si>
  <si>
    <t>NEMAK, S.A.</t>
  </si>
  <si>
    <t>Papelera de Chihuahua, S.A. de C.V.</t>
  </si>
  <si>
    <t>Robótica Educativa de México, S.A. de C.V.</t>
  </si>
  <si>
    <t>Porcelanite Lamosa, S.A. de C.V.</t>
  </si>
  <si>
    <t xml:space="preserve">RASSINI, S.A. de C.V. </t>
  </si>
  <si>
    <t>Conagra Foods México, S.A. de C.V.</t>
  </si>
  <si>
    <t>Panel Rey, S.A.</t>
  </si>
  <si>
    <t>Conagra Foods México, S.A. DE C.V.</t>
  </si>
  <si>
    <t>Werner Ladder de México, S. DE R.L. DE C.V.</t>
  </si>
  <si>
    <t xml:space="preserve">Robótica Educativa de México, S.A. DE C.V. </t>
  </si>
  <si>
    <t>Renyson de México S.A. DE C.V.</t>
  </si>
  <si>
    <t>Internacional de Cerámica S.A. DE C.V.</t>
  </si>
  <si>
    <t xml:space="preserve">Ingeniería en Diseñor Electrónicos y Automatización, S.A. de C.V. </t>
  </si>
  <si>
    <t>Grupo Social Vilaguchi, S. de R.L.M.I.</t>
  </si>
  <si>
    <t xml:space="preserve">Dispositivos Médicos Tachicma, S. de R.L.M.I. </t>
  </si>
  <si>
    <t>CLARIMEX, S.A. de C.V.</t>
  </si>
  <si>
    <t xml:space="preserve">CID, Centro de Investigación y Desarrollo Tecnológico, S.A. de C.V. </t>
  </si>
  <si>
    <t xml:space="preserve">ADEMCO de Juárez, S.de R.L. de C.V. </t>
  </si>
  <si>
    <t>MABE, S.A. de C.V.</t>
  </si>
  <si>
    <t>Maq Rey, S.A. de C.V. (3G)</t>
  </si>
  <si>
    <t xml:space="preserve"> RAMSA, S.A. de C.V. (SIGUE)</t>
  </si>
  <si>
    <t>NEMAK S.A. de C.V.</t>
  </si>
  <si>
    <t>Petro Pac, S. de R.L. de C.V.</t>
  </si>
  <si>
    <t>Altaser, S.A. de C.V.</t>
  </si>
  <si>
    <t xml:space="preserve">Química Pumex, S.A. de C.V. </t>
  </si>
  <si>
    <t>Rotoinnovacion, S..A de C.V.</t>
  </si>
  <si>
    <t>Rubio Pharma y Asociados, S.A. de C.V.</t>
  </si>
  <si>
    <t>Alimentos Finos de Occidente, S.A. de C.V.</t>
  </si>
  <si>
    <t xml:space="preserve">Clarimex, S.A. de C.V. </t>
  </si>
  <si>
    <t>Dispositivos Médicos Tachicma, S. de R.L.M.I.</t>
  </si>
  <si>
    <t>Labinal de México, S.A. de C.V.</t>
  </si>
  <si>
    <t>Boss Computer Technology, S.A.P.I.  de C.V.</t>
  </si>
  <si>
    <t>Pinturas Thermicas del Norte, S.A. de C.V.</t>
  </si>
  <si>
    <t>Mesoamérica Tecnológica, S.A. de C.V.</t>
  </si>
  <si>
    <t>American Beef, S.A. de C.V.</t>
  </si>
  <si>
    <t>Chihuahua Meat Visa Quality, S. A. de C.V.</t>
  </si>
  <si>
    <t>Ingeniería en Diseños Electrónicos y Automatización,  S.A. de C.V.</t>
  </si>
  <si>
    <t xml:space="preserve">Nutec Fibratec, S.A. de C.V. </t>
  </si>
  <si>
    <t>Key Quimica, S.A. de C.V.</t>
  </si>
  <si>
    <t>Cinetica Quimica, S.A. de C.V.</t>
  </si>
  <si>
    <t xml:space="preserve">Dispositivos Médicos Tachicma, S. de R. L. M. I. </t>
  </si>
  <si>
    <t>Servicios y Operaciones Integrales, S.A. de C.V.  (SOISA)</t>
  </si>
  <si>
    <t>Metaleutectic, S.A. de C.V.</t>
  </si>
  <si>
    <t>Termolita, S.A. de C.V.</t>
  </si>
  <si>
    <t>Chovatek, S.A. de C.V.</t>
  </si>
  <si>
    <t xml:space="preserve">MAGEOTEC, S.A. de C.V. </t>
  </si>
  <si>
    <t>Regio Marmol, S.A. de C.V.</t>
  </si>
  <si>
    <t>CREST, S.A. de C.V.</t>
  </si>
  <si>
    <t>Luis de la Torre Sáenz</t>
  </si>
  <si>
    <t>Ivanovich Estrada Guel</t>
  </si>
  <si>
    <t>José Andrés Matutes Aquino</t>
  </si>
  <si>
    <t>Rafael Ortega Morán</t>
  </si>
  <si>
    <t>Miguel Ángel Neri Flores</t>
  </si>
  <si>
    <t>Rigoberto Ibarra Gómez</t>
  </si>
  <si>
    <t>Gregorio Vargas Gutiérrez</t>
  </si>
  <si>
    <t>American Beef S.A. de C.V.</t>
  </si>
  <si>
    <t>Total</t>
  </si>
  <si>
    <t>RAMSA, S.A. de C.V. (SIGUE)</t>
  </si>
  <si>
    <t>Año</t>
  </si>
  <si>
    <t>PROGRAMA DE ESTÍMULO A LA INVESTIGACIÓN, DESARROLLO TECNOLÓGICO E INNOVACIÓN CONVOCATORIA 2009 2013</t>
  </si>
  <si>
    <t>Tamaño Empresa</t>
  </si>
  <si>
    <t>Giro de la Empresa o Sector</t>
  </si>
  <si>
    <t xml:space="preserve">Clasificación </t>
  </si>
  <si>
    <t>Eduardo Martínez Guerra</t>
  </si>
  <si>
    <t>Jaime Álvarez Quintana</t>
  </si>
  <si>
    <t>Unidad</t>
  </si>
  <si>
    <t>Núm Proy Conacyt</t>
  </si>
  <si>
    <t># Proyectos</t>
  </si>
  <si>
    <t>Empresas con más de 1 proyecto por año</t>
  </si>
  <si>
    <t>Mabe</t>
  </si>
  <si>
    <t xml:space="preserve">Proyectos </t>
  </si>
  <si>
    <t>Empresas con proyectos en varios años</t>
  </si>
  <si>
    <t>proyectos</t>
  </si>
  <si>
    <t>Años</t>
  </si>
  <si>
    <t>2010-2011</t>
  </si>
  <si>
    <t>Estado</t>
  </si>
  <si>
    <t>Cinética Química, S.A. de C.V.</t>
  </si>
  <si>
    <t>Clarimex</t>
  </si>
  <si>
    <t>2011-2013</t>
  </si>
  <si>
    <t>2012-2013</t>
  </si>
  <si>
    <t>Empresas</t>
  </si>
  <si>
    <t>2010-2013</t>
  </si>
  <si>
    <t>2010,2012-2013</t>
  </si>
  <si>
    <t>2011-2012</t>
  </si>
  <si>
    <t>2011, 2013</t>
  </si>
  <si>
    <t>Instalaciones y Maquinaria INMAQ, S.A. de C.V. (BAFAR)</t>
  </si>
  <si>
    <t>Internacional de Cerámica S.A. DE C.V. (Interceramic)</t>
  </si>
  <si>
    <t>Key Química, S.A. de C.V.</t>
  </si>
  <si>
    <t>2009-2011-2013</t>
  </si>
  <si>
    <t>2010-2012-2013</t>
  </si>
  <si>
    <t>Quéretaro</t>
  </si>
  <si>
    <t>Quéretaro, San Luis Potosí y Guanajuato</t>
  </si>
  <si>
    <t>2010-2011-2013</t>
  </si>
  <si>
    <t>Instalaciones y Maquinaria INMAQ, S.A. de C.V. (Bafar)</t>
  </si>
  <si>
    <t>Atendidas por UM</t>
  </si>
  <si>
    <t>Atendidas por Ch</t>
  </si>
  <si>
    <t>Repitieron Proyectos</t>
  </si>
  <si>
    <t>de Chihuahua</t>
  </si>
  <si>
    <t>de nuevo León</t>
  </si>
  <si>
    <t>de otros edos</t>
  </si>
  <si>
    <t>de N.L Atendidas en Ch</t>
  </si>
  <si>
    <t>de N.L. Atendidas UM</t>
  </si>
  <si>
    <t>mismas empresas atendidas por los dos</t>
  </si>
  <si>
    <t>atendidas por ambos</t>
  </si>
  <si>
    <t>Monto Total</t>
  </si>
  <si>
    <t xml:space="preserve">Atendida </t>
  </si>
  <si>
    <t>Investigador</t>
  </si>
  <si>
    <t>Virginia Collins, José Matutes</t>
  </si>
  <si>
    <t>Lorena Álvarez</t>
  </si>
  <si>
    <t>Lorena Álvarez, José Matutes</t>
  </si>
  <si>
    <t>Empresas con más de 1 proyecto en un mismo año y con proyectos en varios años</t>
  </si>
  <si>
    <t>Industria</t>
  </si>
  <si>
    <t>Manufacturera</t>
  </si>
  <si>
    <t>Acumulado</t>
  </si>
  <si>
    <t>consec</t>
  </si>
  <si>
    <t>Consec</t>
  </si>
  <si>
    <t>Monto Total (miles $)</t>
  </si>
  <si>
    <t>total empresas atendidas por chih</t>
  </si>
  <si>
    <t>total empresas atendidas por Monterrey</t>
  </si>
  <si>
    <t>No repitieron proyecto</t>
  </si>
  <si>
    <t>Repitieron proyecto en uno o más  años</t>
  </si>
  <si>
    <t>Con proyectos en varios años</t>
  </si>
  <si>
    <t>Con más de 1 proyecto por año</t>
  </si>
  <si>
    <t>Con más de 1 proyecto por año y con proyectos en más de un año</t>
  </si>
  <si>
    <t>Atendidas por CIMAV-Chih</t>
  </si>
  <si>
    <t>Atendidas por CIMAV-Mty</t>
  </si>
  <si>
    <t>Empresas atendidas PEI 2009-2013</t>
  </si>
  <si>
    <t>De Chihuahua</t>
  </si>
  <si>
    <t>De Nuevo León</t>
  </si>
  <si>
    <t>Atendidas</t>
  </si>
  <si>
    <t>% Monto</t>
  </si>
  <si>
    <t>De otros Estados</t>
  </si>
  <si>
    <t>% Empresas</t>
  </si>
  <si>
    <t>Total Proyectos</t>
  </si>
  <si>
    <t>2011-2012-2013</t>
  </si>
</sst>
</file>

<file path=xl/styles.xml><?xml version="1.0" encoding="utf-8"?>
<styleSheet xmlns="http://schemas.openxmlformats.org/spreadsheetml/2006/main">
  <numFmts count="5">
    <numFmt numFmtId="5" formatCode="&quot;$&quot;#,##0;\-&quot;$&quot;#,##0"/>
    <numFmt numFmtId="8" formatCode="&quot;$&quot;#,##0.00;[Red]\-&quot;$&quot;#,##0.00"/>
    <numFmt numFmtId="44" formatCode="_-&quot;$&quot;* #,##0.00_-;\-&quot;$&quot;* #,##0.00_-;_-&quot;$&quot;* &quot;-&quot;??_-;_-@_-"/>
    <numFmt numFmtId="164" formatCode="&quot;$&quot;#,##0.00"/>
    <numFmt numFmtId="165" formatCode="&quot;$&quot;#,##0"/>
  </numFmts>
  <fonts count="3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0"/>
      <color indexed="8"/>
      <name val="Arial"/>
      <family val="2"/>
    </font>
    <font>
      <sz val="10"/>
      <name val="Arial"/>
      <family val="2"/>
    </font>
    <font>
      <sz val="11"/>
      <name val="Calibri"/>
      <family val="2"/>
    </font>
    <font>
      <sz val="11"/>
      <color indexed="8"/>
      <name val="Calibri"/>
      <family val="2"/>
    </font>
    <font>
      <sz val="11"/>
      <color rgb="FF9C0006"/>
      <name val="Calibri"/>
      <family val="2"/>
      <scheme val="minor"/>
    </font>
    <font>
      <b/>
      <sz val="10"/>
      <name val="Calibri"/>
      <family val="2"/>
      <scheme val="minor"/>
    </font>
    <font>
      <b/>
      <sz val="10"/>
      <color indexed="8"/>
      <name val="Calibri"/>
      <family val="2"/>
      <scheme val="minor"/>
    </font>
    <font>
      <sz val="11"/>
      <color rgb="FF000000"/>
      <name val="Calibri"/>
      <family val="2"/>
      <scheme val="minor"/>
    </font>
    <font>
      <sz val="10"/>
      <color indexed="8"/>
      <name val="Arial Unicode MS"/>
      <family val="2"/>
    </font>
    <font>
      <sz val="11"/>
      <color rgb="FF333333"/>
      <name val="Calibri"/>
      <family val="2"/>
      <scheme val="minor"/>
    </font>
    <font>
      <sz val="10"/>
      <color theme="1"/>
      <name val="Arial"/>
      <family val="2"/>
    </font>
    <font>
      <b/>
      <sz val="16"/>
      <color theme="0"/>
      <name val="Calibri"/>
      <family val="2"/>
      <scheme val="minor"/>
    </font>
    <font>
      <b/>
      <sz val="14"/>
      <color theme="1"/>
      <name val="Agency FB"/>
      <family val="2"/>
    </font>
    <font>
      <sz val="14"/>
      <color theme="1"/>
      <name val="Agency FB"/>
      <family val="2"/>
    </font>
    <font>
      <sz val="14"/>
      <name val="Agency FB"/>
      <family val="2"/>
    </font>
    <font>
      <sz val="14"/>
      <color indexed="8"/>
      <name val="Agency FB"/>
      <family val="2"/>
    </font>
    <font>
      <sz val="14"/>
      <color rgb="FF000000"/>
      <name val="Agency FB"/>
      <family val="2"/>
    </font>
    <font>
      <sz val="14"/>
      <color rgb="FF333333"/>
      <name val="Agency FB"/>
      <family val="2"/>
    </font>
    <font>
      <b/>
      <sz val="14"/>
      <color indexed="8"/>
      <name val="Agency FB"/>
      <family val="2"/>
    </font>
    <font>
      <b/>
      <sz val="14"/>
      <color rgb="FFC00000"/>
      <name val="Agency FB"/>
      <family val="2"/>
    </font>
    <font>
      <b/>
      <sz val="12"/>
      <color theme="1"/>
      <name val="Agency FB"/>
      <family val="2"/>
    </font>
    <font>
      <sz val="12"/>
      <color theme="1"/>
      <name val="Agency FB"/>
      <family val="2"/>
    </font>
    <font>
      <sz val="12"/>
      <color indexed="8"/>
      <name val="Agency FB"/>
      <family val="2"/>
    </font>
    <font>
      <b/>
      <sz val="12"/>
      <color indexed="8"/>
      <name val="Agency FB"/>
      <family val="2"/>
    </font>
  </fonts>
  <fills count="10">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rgb="FFFFC7CE"/>
      </patternFill>
    </fill>
    <fill>
      <patternFill patternType="solid">
        <fgColor rgb="FF002060"/>
        <bgColor indexed="64"/>
      </patternFill>
    </fill>
    <fill>
      <patternFill patternType="solid">
        <fgColor theme="3" tint="0.399975585192419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4">
    <xf numFmtId="0" fontId="0" fillId="0" borderId="0"/>
    <xf numFmtId="44" fontId="1" fillId="0" borderId="0" applyFont="0" applyFill="0" applyBorder="0" applyAlignment="0" applyProtection="0"/>
    <xf numFmtId="0" fontId="1" fillId="0" borderId="0"/>
    <xf numFmtId="0" fontId="11" fillId="7" borderId="0" applyNumberFormat="0" applyBorder="0" applyAlignment="0" applyProtection="0"/>
  </cellStyleXfs>
  <cellXfs count="25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44" fontId="0" fillId="0" borderId="0" xfId="1" applyFont="1" applyAlignment="1">
      <alignment horizontal="center" vertical="center"/>
    </xf>
    <xf numFmtId="0" fontId="0" fillId="0" borderId="0" xfId="0" applyAlignment="1">
      <alignment horizontal="center" vertical="center" wrapText="1"/>
    </xf>
    <xf numFmtId="0" fontId="0" fillId="0" borderId="0" xfId="0" applyFont="1"/>
    <xf numFmtId="0" fontId="2"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4" fontId="2" fillId="2" borderId="1" xfId="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4" fontId="0" fillId="0" borderId="1" xfId="1" applyFont="1" applyBorder="1" applyAlignment="1">
      <alignment horizontal="center" vertical="center"/>
    </xf>
    <xf numFmtId="44" fontId="0" fillId="0" borderId="1" xfId="1"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Border="1" applyAlignment="1">
      <alignment horizontal="center" vertical="center" wrapText="1" shrinkToFit="1"/>
    </xf>
    <xf numFmtId="0" fontId="0" fillId="0" borderId="1"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44" fontId="2" fillId="0" borderId="1" xfId="1" applyFont="1" applyBorder="1" applyAlignment="1">
      <alignment horizontal="center" vertical="center"/>
    </xf>
    <xf numFmtId="44" fontId="2" fillId="0" borderId="1" xfId="0" applyNumberFormat="1" applyFont="1" applyBorder="1"/>
    <xf numFmtId="8" fontId="6" fillId="0" borderId="1" xfId="1" applyNumberFormat="1" applyFont="1" applyFill="1" applyBorder="1" applyAlignment="1">
      <alignment horizontal="right" vertical="center" wrapText="1" shrinkToFit="1"/>
    </xf>
    <xf numFmtId="44" fontId="2" fillId="0" borderId="4" xfId="1" applyFont="1" applyBorder="1" applyAlignment="1">
      <alignment horizontal="center" vertical="center"/>
    </xf>
    <xf numFmtId="0" fontId="0" fillId="0" borderId="1" xfId="0" applyFill="1" applyBorder="1" applyAlignment="1">
      <alignment horizontal="center" vertical="center" wrapText="1"/>
    </xf>
    <xf numFmtId="0" fontId="8" fillId="0" borderId="1" xfId="0" applyFont="1" applyFill="1" applyBorder="1" applyAlignment="1">
      <alignment horizontal="right" vertical="center" wrapText="1"/>
    </xf>
    <xf numFmtId="0" fontId="3"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4" xfId="2"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4" xfId="2" applyFont="1" applyFill="1" applyBorder="1" applyAlignment="1">
      <alignment horizontal="center" vertical="center" wrapText="1"/>
    </xf>
    <xf numFmtId="0" fontId="10" fillId="0" borderId="4" xfId="2" applyFont="1" applyBorder="1" applyAlignment="1">
      <alignment horizontal="center" vertical="center" wrapText="1"/>
    </xf>
    <xf numFmtId="44" fontId="4" fillId="2" borderId="1" xfId="0" applyNumberFormat="1" applyFont="1" applyFill="1" applyBorder="1" applyAlignment="1">
      <alignment horizontal="center" vertical="center" wrapText="1"/>
    </xf>
    <xf numFmtId="44" fontId="0" fillId="0" borderId="1" xfId="0" applyNumberFormat="1" applyFont="1" applyFill="1" applyBorder="1" applyAlignment="1">
      <alignment horizontal="center" vertical="center" wrapText="1"/>
    </xf>
    <xf numFmtId="44" fontId="6" fillId="0" borderId="1" xfId="1" applyNumberFormat="1" applyFont="1" applyFill="1" applyBorder="1" applyAlignment="1">
      <alignment horizontal="center" vertical="center" wrapText="1"/>
    </xf>
    <xf numFmtId="44" fontId="1" fillId="0" borderId="1" xfId="2" applyNumberFormat="1" applyFont="1" applyFill="1" applyBorder="1" applyAlignment="1">
      <alignment horizontal="center" vertical="center"/>
    </xf>
    <xf numFmtId="44" fontId="1" fillId="0" borderId="1" xfId="2" applyNumberFormat="1" applyFill="1" applyBorder="1" applyAlignment="1">
      <alignment horizontal="center" vertical="center"/>
    </xf>
    <xf numFmtId="44" fontId="1" fillId="0" borderId="1" xfId="2" applyNumberFormat="1" applyBorder="1" applyAlignment="1">
      <alignment horizontal="center" vertical="center"/>
    </xf>
    <xf numFmtId="44" fontId="2" fillId="0" borderId="1" xfId="0" applyNumberFormat="1" applyFont="1" applyBorder="1" applyAlignment="1">
      <alignment horizontal="center" vertical="center" wrapText="1"/>
    </xf>
    <xf numFmtId="44" fontId="0" fillId="0" borderId="0" xfId="0" applyNumberFormat="1" applyFont="1" applyAlignment="1">
      <alignment horizontal="center" vertical="center" wrapText="1"/>
    </xf>
    <xf numFmtId="0" fontId="0" fillId="0" borderId="1" xfId="2" applyFont="1" applyFill="1" applyBorder="1" applyAlignment="1">
      <alignment horizontal="center" vertical="center" wrapText="1"/>
    </xf>
    <xf numFmtId="0" fontId="0" fillId="0" borderId="4" xfId="2"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9" fillId="0" borderId="1" xfId="2" applyFont="1" applyFill="1" applyBorder="1" applyAlignment="1">
      <alignment horizontal="left" vertical="center" wrapText="1"/>
    </xf>
    <xf numFmtId="0" fontId="0" fillId="0" borderId="1" xfId="2" applyFont="1" applyFill="1" applyBorder="1" applyAlignment="1">
      <alignment horizontal="left" vertical="center" wrapText="1"/>
    </xf>
    <xf numFmtId="0" fontId="0" fillId="0" borderId="0" xfId="0" applyAlignment="1">
      <alignment horizontal="left" wrapText="1"/>
    </xf>
    <xf numFmtId="0" fontId="5" fillId="6" borderId="1" xfId="0" applyFont="1" applyFill="1" applyBorder="1" applyAlignment="1">
      <alignment horizontal="left" vertical="center" wrapText="1"/>
    </xf>
    <xf numFmtId="0" fontId="0" fillId="0" borderId="1" xfId="0" applyFont="1" applyBorder="1" applyAlignment="1">
      <alignment horizontal="left" vertical="center" wrapText="1"/>
    </xf>
    <xf numFmtId="0" fontId="7" fillId="0" borderId="1" xfId="0" applyFont="1" applyFill="1" applyBorder="1" applyAlignment="1">
      <alignment horizontal="left" vertical="center" wrapText="1" shrinkToFit="1"/>
    </xf>
    <xf numFmtId="44" fontId="5" fillId="0" borderId="1" xfId="1" applyNumberFormat="1" applyFont="1" applyFill="1" applyBorder="1" applyAlignment="1">
      <alignment horizontal="center" vertical="center" wrapText="1"/>
    </xf>
    <xf numFmtId="44" fontId="5" fillId="0" borderId="1" xfId="1" applyNumberFormat="1" applyFont="1" applyFill="1" applyBorder="1" applyAlignment="1">
      <alignment horizontal="center" vertical="center"/>
    </xf>
    <xf numFmtId="44" fontId="0" fillId="0" borderId="1" xfId="1" applyNumberFormat="1" applyFont="1" applyFill="1" applyBorder="1" applyAlignment="1">
      <alignment horizontal="center" vertical="center" wrapText="1"/>
    </xf>
    <xf numFmtId="44" fontId="6" fillId="0" borderId="1" xfId="1" applyNumberFormat="1" applyFont="1" applyBorder="1" applyAlignment="1">
      <alignment horizontal="center" vertical="center" wrapText="1" shrinkToFi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4" fontId="13"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xf>
    <xf numFmtId="44" fontId="0" fillId="0" borderId="1" xfId="1" applyNumberFormat="1" applyFont="1" applyFill="1" applyBorder="1" applyAlignment="1">
      <alignment horizontal="center" vertical="center"/>
    </xf>
    <xf numFmtId="0" fontId="0" fillId="0" borderId="1" xfId="0" applyFill="1" applyBorder="1" applyAlignment="1">
      <alignment horizontal="left" vertical="center" wrapText="1"/>
    </xf>
    <xf numFmtId="44"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4" fontId="0" fillId="0" borderId="1" xfId="0" applyNumberFormat="1" applyFill="1" applyBorder="1" applyAlignment="1">
      <alignment horizontal="center" vertical="center" wrapText="1"/>
    </xf>
    <xf numFmtId="44" fontId="14" fillId="0" borderId="1" xfId="0" applyNumberFormat="1" applyFont="1" applyFill="1" applyBorder="1" applyAlignment="1">
      <alignment horizontal="center" vertical="center"/>
    </xf>
    <xf numFmtId="0" fontId="6" fillId="0" borderId="1" xfId="3" applyFont="1" applyFill="1" applyBorder="1" applyAlignment="1">
      <alignment horizontal="center" vertical="center" wrapText="1"/>
    </xf>
    <xf numFmtId="44" fontId="6" fillId="0" borderId="1" xfId="0" applyNumberFormat="1" applyFont="1" applyFill="1" applyBorder="1" applyAlignment="1">
      <alignment horizontal="center" vertical="center" wrapText="1"/>
    </xf>
    <xf numFmtId="44" fontId="0" fillId="0" borderId="4" xfId="0" applyNumberFormat="1" applyFont="1" applyFill="1" applyBorder="1" applyAlignment="1">
      <alignment horizontal="center" vertical="center" wrapText="1"/>
    </xf>
    <xf numFmtId="44" fontId="0" fillId="0" borderId="1" xfId="0" applyNumberFormat="1" applyFont="1" applyFill="1" applyBorder="1" applyAlignment="1">
      <alignment horizontal="center" vertical="center"/>
    </xf>
    <xf numFmtId="44" fontId="0" fillId="0" borderId="1" xfId="1" applyFont="1" applyFill="1" applyBorder="1" applyAlignment="1">
      <alignment vertical="center"/>
    </xf>
    <xf numFmtId="0" fontId="0" fillId="0" borderId="0" xfId="0" applyFont="1" applyAlignment="1">
      <alignment wrapText="1"/>
    </xf>
    <xf numFmtId="0" fontId="0" fillId="0" borderId="0" xfId="0" applyFont="1" applyAlignment="1">
      <alignment horizontal="left" vertical="center" wrapText="1"/>
    </xf>
    <xf numFmtId="0" fontId="5" fillId="0" borderId="1" xfId="0" applyFont="1" applyFill="1" applyBorder="1" applyAlignment="1">
      <alignment horizontal="center" vertical="center" wrapText="1" shrinkToFit="1"/>
    </xf>
    <xf numFmtId="44" fontId="2" fillId="0" borderId="0"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0" xfId="0" applyAlignment="1">
      <alignment wrapText="1"/>
    </xf>
    <xf numFmtId="0"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wrapText="1"/>
    </xf>
    <xf numFmtId="0" fontId="0" fillId="0" borderId="1" xfId="2" applyFont="1" applyBorder="1" applyAlignment="1">
      <alignment horizontal="left" vertical="center" wrapText="1"/>
    </xf>
    <xf numFmtId="0" fontId="0" fillId="0" borderId="0" xfId="0" applyAlignment="1">
      <alignment horizontal="left"/>
    </xf>
    <xf numFmtId="0" fontId="0" fillId="0" borderId="0" xfId="0" applyBorder="1"/>
    <xf numFmtId="0" fontId="0" fillId="0" borderId="0" xfId="0" applyFill="1" applyBorder="1" applyAlignment="1">
      <alignment horizontal="center" vertical="center"/>
    </xf>
    <xf numFmtId="0" fontId="19" fillId="9" borderId="1" xfId="0" applyFont="1" applyFill="1" applyBorder="1" applyAlignment="1">
      <alignment horizontal="center" vertical="center"/>
    </xf>
    <xf numFmtId="0" fontId="19" fillId="9" borderId="1" xfId="0" applyFont="1" applyFill="1" applyBorder="1" applyAlignment="1">
      <alignment horizontal="center" vertical="center" wrapText="1"/>
    </xf>
    <xf numFmtId="44" fontId="19" fillId="9" borderId="1" xfId="1"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44" fontId="20" fillId="0" borderId="1" xfId="1" applyFont="1" applyBorder="1" applyAlignment="1">
      <alignment horizontal="center" vertical="center"/>
    </xf>
    <xf numFmtId="0" fontId="20" fillId="0" borderId="0" xfId="0" applyFont="1" applyBorder="1" applyAlignment="1">
      <alignment horizontal="center" vertical="center"/>
    </xf>
    <xf numFmtId="0" fontId="20" fillId="0" borderId="0" xfId="0" applyFont="1" applyAlignment="1">
      <alignment horizontal="center" vertical="center"/>
    </xf>
    <xf numFmtId="8" fontId="21" fillId="0" borderId="1" xfId="1" applyNumberFormat="1" applyFont="1" applyFill="1" applyBorder="1" applyAlignment="1">
      <alignment horizontal="right" vertical="center" wrapText="1" shrinkToFit="1"/>
    </xf>
    <xf numFmtId="44" fontId="20" fillId="0" borderId="1" xfId="1" applyFont="1" applyBorder="1" applyAlignment="1">
      <alignment horizontal="center" vertical="center" wrapText="1"/>
    </xf>
    <xf numFmtId="0" fontId="20" fillId="0" borderId="1" xfId="0" applyFont="1" applyFill="1" applyBorder="1" applyAlignment="1">
      <alignment horizontal="center" vertical="center"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righ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44" fontId="22" fillId="0" borderId="1" xfId="1" applyNumberFormat="1" applyFont="1" applyFill="1" applyBorder="1" applyAlignment="1">
      <alignment horizontal="center" vertical="center" wrapText="1"/>
    </xf>
    <xf numFmtId="0" fontId="20" fillId="0" borderId="1" xfId="0" applyFont="1" applyBorder="1"/>
    <xf numFmtId="0" fontId="20" fillId="0" borderId="0" xfId="0" applyFont="1" applyBorder="1"/>
    <xf numFmtId="0" fontId="20" fillId="0" borderId="0" xfId="0" applyFont="1"/>
    <xf numFmtId="44" fontId="22" fillId="0" borderId="1" xfId="1" applyNumberFormat="1"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6"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44" fontId="20" fillId="0" borderId="1" xfId="1" applyNumberFormat="1" applyFont="1" applyFill="1" applyBorder="1" applyAlignment="1">
      <alignment horizontal="center" vertical="center" wrapText="1"/>
    </xf>
    <xf numFmtId="0" fontId="21" fillId="0" borderId="1" xfId="0" applyFont="1" applyBorder="1" applyAlignment="1">
      <alignment horizontal="center" vertical="center" wrapText="1" shrinkToFit="1"/>
    </xf>
    <xf numFmtId="44" fontId="21" fillId="0" borderId="1" xfId="1" applyNumberFormat="1" applyFont="1" applyBorder="1" applyAlignment="1">
      <alignment horizontal="center" vertical="center" wrapText="1" shrinkToFit="1"/>
    </xf>
    <xf numFmtId="0" fontId="19" fillId="0" borderId="1" xfId="0" applyFont="1" applyBorder="1"/>
    <xf numFmtId="44" fontId="21" fillId="0" borderId="1" xfId="1" applyNumberFormat="1" applyFont="1" applyFill="1" applyBorder="1" applyAlignment="1">
      <alignment horizontal="center" vertical="center" wrapText="1"/>
    </xf>
    <xf numFmtId="0" fontId="22" fillId="0" borderId="1" xfId="0" applyFont="1" applyFill="1" applyBorder="1" applyAlignment="1">
      <alignment horizontal="center" vertical="center"/>
    </xf>
    <xf numFmtId="44" fontId="20" fillId="0" borderId="1" xfId="0" applyNumberFormat="1"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Alignment="1">
      <alignment horizontal="center" vertical="center" wrapText="1"/>
    </xf>
    <xf numFmtId="44" fontId="22"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2" applyFont="1" applyFill="1" applyBorder="1" applyAlignment="1">
      <alignment horizontal="center" vertical="center" wrapText="1"/>
    </xf>
    <xf numFmtId="0" fontId="21" fillId="0" borderId="1" xfId="2" applyFont="1" applyFill="1" applyBorder="1" applyAlignment="1">
      <alignment horizontal="left" vertical="center" wrapText="1"/>
    </xf>
    <xf numFmtId="44" fontId="20" fillId="0" borderId="1" xfId="2" applyNumberFormat="1" applyFont="1" applyFill="1" applyBorder="1" applyAlignment="1">
      <alignment horizontal="center" vertical="center"/>
    </xf>
    <xf numFmtId="0" fontId="22" fillId="0" borderId="0" xfId="0" applyFont="1" applyFill="1" applyAlignment="1">
      <alignment horizontal="center" vertical="center" wrapText="1"/>
    </xf>
    <xf numFmtId="0" fontId="20" fillId="0" borderId="1" xfId="0" applyNumberFormat="1" applyFont="1" applyFill="1" applyBorder="1" applyAlignment="1">
      <alignment horizontal="center" vertical="center"/>
    </xf>
    <xf numFmtId="0" fontId="20" fillId="0" borderId="1" xfId="2" applyFont="1" applyFill="1" applyBorder="1" applyAlignment="1">
      <alignment horizontal="left" vertical="center" wrapText="1"/>
    </xf>
    <xf numFmtId="0" fontId="22" fillId="0" borderId="1" xfId="2" applyFont="1" applyFill="1" applyBorder="1" applyAlignment="1">
      <alignment horizontal="center" vertical="center" wrapText="1"/>
    </xf>
    <xf numFmtId="0" fontId="20" fillId="0" borderId="1" xfId="0" applyFont="1" applyBorder="1" applyAlignment="1">
      <alignment horizontal="left" wrapText="1"/>
    </xf>
    <xf numFmtId="0" fontId="20" fillId="0" borderId="1" xfId="0" applyNumberFormat="1" applyFont="1" applyFill="1" applyBorder="1" applyAlignment="1">
      <alignment horizontal="center" vertical="center" wrapText="1"/>
    </xf>
    <xf numFmtId="0" fontId="20" fillId="0" borderId="1" xfId="2" applyFont="1" applyBorder="1" applyAlignment="1">
      <alignment horizontal="left" vertical="center" wrapText="1"/>
    </xf>
    <xf numFmtId="0" fontId="21" fillId="0" borderId="1" xfId="2" applyFont="1" applyBorder="1" applyAlignment="1">
      <alignment horizontal="center" vertical="center" wrapText="1"/>
    </xf>
    <xf numFmtId="44" fontId="20" fillId="0" borderId="1" xfId="2" applyNumberFormat="1" applyFont="1" applyBorder="1" applyAlignment="1">
      <alignment horizontal="center" vertical="center"/>
    </xf>
    <xf numFmtId="0" fontId="22" fillId="0" borderId="1" xfId="2" applyFont="1" applyBorder="1" applyAlignment="1">
      <alignment horizontal="center" vertical="center" wrapText="1"/>
    </xf>
    <xf numFmtId="44" fontId="20" fillId="0" borderId="1" xfId="1" applyNumberFormat="1" applyFont="1" applyFill="1" applyBorder="1" applyAlignment="1">
      <alignment horizontal="center" vertical="center"/>
    </xf>
    <xf numFmtId="0" fontId="21" fillId="0" borderId="1" xfId="0" applyFont="1" applyBorder="1" applyAlignment="1">
      <alignment horizontal="center" vertical="center"/>
    </xf>
    <xf numFmtId="44" fontId="22" fillId="0" borderId="1" xfId="0" applyNumberFormat="1" applyFont="1" applyFill="1" applyBorder="1" applyAlignment="1">
      <alignment horizontal="center" vertical="center"/>
    </xf>
    <xf numFmtId="44" fontId="23" fillId="0" borderId="1" xfId="0" applyNumberFormat="1" applyFont="1" applyFill="1" applyBorder="1" applyAlignment="1">
      <alignment horizontal="center" vertical="center"/>
    </xf>
    <xf numFmtId="44" fontId="21" fillId="0" borderId="1" xfId="0" applyNumberFormat="1" applyFont="1" applyFill="1" applyBorder="1" applyAlignment="1">
      <alignment horizontal="center" vertical="center" wrapText="1"/>
    </xf>
    <xf numFmtId="44" fontId="20" fillId="0" borderId="1" xfId="0" applyNumberFormat="1" applyFont="1" applyFill="1" applyBorder="1" applyAlignment="1">
      <alignment horizontal="center" vertical="center"/>
    </xf>
    <xf numFmtId="44" fontId="20" fillId="0" borderId="1" xfId="1" applyFont="1" applyFill="1" applyBorder="1" applyAlignment="1">
      <alignment vertical="center"/>
    </xf>
    <xf numFmtId="0" fontId="21" fillId="0" borderId="1" xfId="0"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9" fillId="9" borderId="1" xfId="0" applyFont="1" applyFill="1" applyBorder="1" applyAlignment="1">
      <alignment horizontal="left" vertical="center"/>
    </xf>
    <xf numFmtId="0" fontId="20" fillId="0" borderId="1" xfId="0" applyFont="1" applyBorder="1" applyAlignment="1">
      <alignment horizontal="left" vertical="center"/>
    </xf>
    <xf numFmtId="0" fontId="21" fillId="0" borderId="1" xfId="3" applyFont="1" applyFill="1" applyBorder="1" applyAlignment="1">
      <alignment horizontal="left" vertical="center" wrapText="1"/>
    </xf>
    <xf numFmtId="0" fontId="20" fillId="0" borderId="1" xfId="0" applyFont="1" applyFill="1" applyBorder="1" applyAlignment="1">
      <alignment horizontal="left" vertical="center"/>
    </xf>
    <xf numFmtId="49" fontId="24" fillId="0" borderId="1" xfId="0" applyNumberFormat="1" applyFont="1" applyFill="1" applyBorder="1" applyAlignment="1">
      <alignment horizontal="left" vertical="center"/>
    </xf>
    <xf numFmtId="0" fontId="20" fillId="0" borderId="0" xfId="0" applyFont="1" applyBorder="1" applyAlignment="1">
      <alignment horizontal="left" vertical="center" wrapText="1"/>
    </xf>
    <xf numFmtId="0" fontId="22"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2" applyFont="1" applyFill="1" applyBorder="1" applyAlignment="1">
      <alignment horizontal="left" vertical="center" wrapText="1"/>
    </xf>
    <xf numFmtId="0" fontId="19" fillId="0" borderId="1" xfId="0" applyFont="1" applyBorder="1" applyAlignment="1">
      <alignment horizontal="left" vertical="center" wrapText="1"/>
    </xf>
    <xf numFmtId="0" fontId="20" fillId="9" borderId="1" xfId="0" applyFont="1" applyFill="1" applyBorder="1" applyAlignment="1">
      <alignment horizontal="left" vertical="center" wrapText="1"/>
    </xf>
    <xf numFmtId="0" fontId="22" fillId="9"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1" fillId="2" borderId="1" xfId="3" applyFont="1" applyFill="1" applyBorder="1" applyAlignment="1">
      <alignment horizontal="left" vertical="center" wrapText="1"/>
    </xf>
    <xf numFmtId="44" fontId="25" fillId="0" borderId="1"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0" fontId="20" fillId="0" borderId="1" xfId="0" applyFont="1" applyBorder="1" applyAlignment="1">
      <alignment horizontal="center"/>
    </xf>
    <xf numFmtId="0" fontId="20" fillId="0" borderId="0" xfId="0" applyFont="1" applyFill="1" applyBorder="1"/>
    <xf numFmtId="0" fontId="19" fillId="0" borderId="0" xfId="0" applyFont="1"/>
    <xf numFmtId="0" fontId="19" fillId="9" borderId="1" xfId="0" applyFont="1" applyFill="1" applyBorder="1" applyAlignment="1">
      <alignment horizontal="center"/>
    </xf>
    <xf numFmtId="0" fontId="20" fillId="0" borderId="0" xfId="0" applyFont="1" applyAlignment="1">
      <alignment horizontal="left"/>
    </xf>
    <xf numFmtId="0" fontId="20" fillId="0" borderId="0" xfId="0" applyFont="1" applyBorder="1" applyAlignment="1">
      <alignment horizontal="left"/>
    </xf>
    <xf numFmtId="0" fontId="20" fillId="0" borderId="1" xfId="0" applyFont="1" applyBorder="1" applyAlignment="1">
      <alignment horizontal="left"/>
    </xf>
    <xf numFmtId="0" fontId="20" fillId="0" borderId="0" xfId="0" applyFont="1" applyFill="1" applyBorder="1" applyAlignment="1">
      <alignment horizontal="left"/>
    </xf>
    <xf numFmtId="164" fontId="20" fillId="0" borderId="1" xfId="0" applyNumberFormat="1" applyFont="1" applyBorder="1"/>
    <xf numFmtId="9" fontId="20" fillId="0" borderId="0" xfId="0" applyNumberFormat="1" applyFont="1" applyAlignment="1">
      <alignment horizontal="center"/>
    </xf>
    <xf numFmtId="0" fontId="19" fillId="2" borderId="1" xfId="0" applyFont="1" applyFill="1" applyBorder="1" applyAlignment="1">
      <alignment horizontal="center" vertical="center"/>
    </xf>
    <xf numFmtId="3" fontId="20" fillId="0" borderId="1" xfId="0" applyNumberFormat="1" applyFont="1" applyBorder="1" applyAlignment="1">
      <alignment horizontal="left" vertical="center"/>
    </xf>
    <xf numFmtId="165" fontId="20" fillId="0" borderId="1" xfId="0" applyNumberFormat="1" applyFont="1" applyBorder="1"/>
    <xf numFmtId="0" fontId="19" fillId="0" borderId="9" xfId="0" applyFont="1" applyBorder="1"/>
    <xf numFmtId="0" fontId="19" fillId="0" borderId="9" xfId="0" applyFont="1" applyBorder="1" applyAlignment="1">
      <alignment horizontal="center"/>
    </xf>
    <xf numFmtId="164" fontId="19" fillId="0" borderId="9" xfId="0" applyNumberFormat="1" applyFont="1" applyBorder="1"/>
    <xf numFmtId="0" fontId="28" fillId="0" borderId="1" xfId="0" applyFont="1" applyFill="1" applyBorder="1" applyAlignment="1">
      <alignment horizontal="center" vertical="center"/>
    </xf>
    <xf numFmtId="9" fontId="28" fillId="0" borderId="1" xfId="0" applyNumberFormat="1" applyFont="1" applyBorder="1" applyAlignment="1">
      <alignment vertical="center"/>
    </xf>
    <xf numFmtId="164" fontId="28" fillId="0" borderId="1" xfId="0" applyNumberFormat="1" applyFont="1" applyBorder="1" applyAlignment="1">
      <alignment vertical="center"/>
    </xf>
    <xf numFmtId="0" fontId="19" fillId="9" borderId="13" xfId="0" applyFont="1" applyFill="1" applyBorder="1" applyAlignment="1">
      <alignment horizontal="center"/>
    </xf>
    <xf numFmtId="0" fontId="19" fillId="9" borderId="14" xfId="0" applyFont="1" applyFill="1" applyBorder="1" applyAlignment="1">
      <alignment horizontal="center"/>
    </xf>
    <xf numFmtId="0" fontId="28" fillId="0" borderId="13" xfId="0" applyFont="1" applyBorder="1" applyAlignment="1">
      <alignment vertical="center"/>
    </xf>
    <xf numFmtId="9" fontId="28" fillId="0" borderId="14" xfId="0" applyNumberFormat="1" applyFont="1" applyBorder="1" applyAlignment="1">
      <alignment vertical="center"/>
    </xf>
    <xf numFmtId="0" fontId="28" fillId="0" borderId="13" xfId="0" applyFont="1" applyBorder="1" applyAlignment="1">
      <alignment vertical="center" wrapText="1"/>
    </xf>
    <xf numFmtId="0" fontId="28" fillId="0" borderId="15" xfId="0" applyFont="1" applyBorder="1" applyAlignment="1">
      <alignment vertical="center" wrapText="1"/>
    </xf>
    <xf numFmtId="0" fontId="28" fillId="0" borderId="16" xfId="0" applyFont="1" applyFill="1" applyBorder="1" applyAlignment="1">
      <alignment horizontal="center" vertical="center"/>
    </xf>
    <xf numFmtId="9" fontId="28" fillId="0" borderId="16" xfId="0" applyNumberFormat="1" applyFont="1" applyBorder="1" applyAlignment="1">
      <alignment vertical="center"/>
    </xf>
    <xf numFmtId="164" fontId="28" fillId="0" borderId="16" xfId="0" applyNumberFormat="1" applyFont="1" applyBorder="1" applyAlignment="1">
      <alignment vertical="center"/>
    </xf>
    <xf numFmtId="9" fontId="28" fillId="0" borderId="17" xfId="0" applyNumberFormat="1" applyFont="1" applyBorder="1" applyAlignment="1">
      <alignment vertical="center"/>
    </xf>
    <xf numFmtId="0" fontId="30" fillId="9" borderId="18" xfId="0" applyFont="1" applyFill="1" applyBorder="1" applyAlignment="1">
      <alignment horizontal="center" vertical="center" wrapText="1"/>
    </xf>
    <xf numFmtId="0" fontId="30" fillId="9" borderId="19" xfId="0" applyFont="1" applyFill="1" applyBorder="1" applyAlignment="1">
      <alignment horizontal="center" vertical="center" wrapText="1"/>
    </xf>
    <xf numFmtId="0" fontId="30" fillId="9" borderId="20"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6" xfId="0" applyFont="1" applyFill="1" applyBorder="1" applyAlignment="1">
      <alignment horizontal="left" vertical="center" wrapText="1"/>
    </xf>
    <xf numFmtId="0" fontId="27" fillId="0" borderId="16" xfId="0" applyFont="1" applyBorder="1" applyAlignment="1">
      <alignment horizontal="left"/>
    </xf>
    <xf numFmtId="0" fontId="28" fillId="0" borderId="17" xfId="0" applyFont="1" applyFill="1" applyBorder="1" applyAlignment="1">
      <alignment horizontal="left" vertical="center" wrapText="1"/>
    </xf>
    <xf numFmtId="5" fontId="30" fillId="0" borderId="16" xfId="0" applyNumberFormat="1" applyFont="1" applyFill="1" applyBorder="1" applyAlignment="1">
      <alignment horizontal="center" vertical="center"/>
    </xf>
    <xf numFmtId="0" fontId="28" fillId="0" borderId="13" xfId="0" applyFont="1" applyFill="1" applyBorder="1" applyAlignment="1">
      <alignment vertical="center" wrapText="1"/>
    </xf>
    <xf numFmtId="0" fontId="28" fillId="0" borderId="1" xfId="0" applyFont="1" applyFill="1" applyBorder="1" applyAlignment="1">
      <alignment vertical="center" wrapText="1"/>
    </xf>
    <xf numFmtId="5" fontId="29" fillId="0" borderId="1" xfId="0" applyNumberFormat="1" applyFont="1" applyFill="1" applyBorder="1" applyAlignment="1">
      <alignment vertical="center" wrapText="1"/>
    </xf>
    <xf numFmtId="0" fontId="28" fillId="0" borderId="14" xfId="0" applyFont="1" applyFill="1" applyBorder="1" applyAlignment="1">
      <alignment vertical="center" wrapText="1"/>
    </xf>
    <xf numFmtId="0" fontId="2" fillId="5"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0"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18" fillId="8" borderId="0" xfId="0" applyFont="1" applyFill="1" applyBorder="1" applyAlignment="1">
      <alignment horizontal="center" vertical="center"/>
    </xf>
    <xf numFmtId="0" fontId="18" fillId="8" borderId="8" xfId="0" applyFont="1" applyFill="1" applyBorder="1" applyAlignment="1">
      <alignment horizontal="center" vertical="center"/>
    </xf>
    <xf numFmtId="0" fontId="26" fillId="0" borderId="6" xfId="0" applyFont="1" applyFill="1" applyBorder="1" applyAlignment="1">
      <alignment horizontal="center"/>
    </xf>
    <xf numFmtId="0" fontId="26" fillId="0" borderId="0" xfId="0" applyFont="1" applyFill="1" applyBorder="1" applyAlignment="1">
      <alignment horizontal="center"/>
    </xf>
    <xf numFmtId="0" fontId="19" fillId="9" borderId="10" xfId="0" applyFont="1" applyFill="1" applyBorder="1" applyAlignment="1">
      <alignment horizontal="center"/>
    </xf>
    <xf numFmtId="0" fontId="19" fillId="9" borderId="11" xfId="0" applyFont="1" applyFill="1" applyBorder="1" applyAlignment="1">
      <alignment horizontal="center"/>
    </xf>
    <xf numFmtId="0" fontId="19" fillId="9" borderId="12" xfId="0" applyFont="1" applyFill="1" applyBorder="1" applyAlignment="1">
      <alignment horizontal="center"/>
    </xf>
  </cellXfs>
  <cellStyles count="4">
    <cellStyle name="Incorrecto" xfId="3" builtinId="27"/>
    <cellStyle name="Moneda" xfId="1" builtinId="4"/>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3"/>
  <c:chart>
    <c:title>
      <c:tx>
        <c:rich>
          <a:bodyPr/>
          <a:lstStyle/>
          <a:p>
            <a:pPr>
              <a:defRPr/>
            </a:pPr>
            <a:r>
              <a:rPr lang="en-US">
                <a:solidFill>
                  <a:srgbClr val="002060"/>
                </a:solidFill>
                <a:latin typeface="Arial Rounded MT Bold" pitchFamily="34" charset="0"/>
              </a:rPr>
              <a:t>Monto Total (miles $) y </a:t>
            </a:r>
            <a:r>
              <a:rPr lang="en-US">
                <a:solidFill>
                  <a:srgbClr val="FF0000"/>
                </a:solidFill>
                <a:latin typeface="Arial Rounded MT Bold" pitchFamily="34" charset="0"/>
              </a:rPr>
              <a:t>Núm. Proyectos</a:t>
            </a:r>
          </a:p>
        </c:rich>
      </c:tx>
      <c:layout>
        <c:manualLayout>
          <c:xMode val="edge"/>
          <c:yMode val="edge"/>
          <c:x val="0.22726480088795645"/>
          <c:y val="1.0088403007392655E-2"/>
        </c:manualLayout>
      </c:layout>
    </c:title>
    <c:plotArea>
      <c:layout>
        <c:manualLayout>
          <c:layoutTarget val="inner"/>
          <c:xMode val="edge"/>
          <c:yMode val="edge"/>
          <c:x val="0.16414449312950194"/>
          <c:y val="9.9239699819965679E-2"/>
          <c:w val="0.67206634853764902"/>
          <c:h val="0.82194302324177415"/>
        </c:manualLayout>
      </c:layout>
      <c:barChart>
        <c:barDir val="col"/>
        <c:grouping val="clustered"/>
        <c:ser>
          <c:idx val="1"/>
          <c:order val="0"/>
          <c:tx>
            <c:strRef>
              <c:f>'Datos relevantes'!$F$3</c:f>
              <c:strCache>
                <c:ptCount val="1"/>
                <c:pt idx="0">
                  <c:v>Monto Total (miles $)</c:v>
                </c:pt>
              </c:strCache>
            </c:strRef>
          </c:tx>
          <c:spPr>
            <a:solidFill>
              <a:srgbClr val="00B0F0"/>
            </a:solidFill>
          </c:spPr>
          <c:dLbls>
            <c:dLbl>
              <c:idx val="0"/>
              <c:layout>
                <c:manualLayout>
                  <c:x val="0"/>
                  <c:y val="8.0707224059141224E-3"/>
                </c:manualLayout>
              </c:layout>
              <c:showVal val="1"/>
            </c:dLbl>
            <c:dLbl>
              <c:idx val="1"/>
              <c:layout>
                <c:manualLayout>
                  <c:x val="-2.9294072817222521E-3"/>
                  <c:y val="6.0530418044355931E-3"/>
                </c:manualLayout>
              </c:layout>
              <c:showVal val="1"/>
            </c:dLbl>
            <c:dLbl>
              <c:idx val="2"/>
              <c:layout>
                <c:manualLayout>
                  <c:x val="-1.464703640861072E-3"/>
                  <c:y val="4.0352023304687573E-3"/>
                </c:manualLayout>
              </c:layout>
              <c:showVal val="1"/>
            </c:dLbl>
            <c:dLbl>
              <c:idx val="3"/>
              <c:layout>
                <c:manualLayout>
                  <c:x val="0"/>
                  <c:y val="4.0353612029570629E-3"/>
                </c:manualLayout>
              </c:layout>
              <c:showVal val="1"/>
            </c:dLbl>
            <c:dLbl>
              <c:idx val="4"/>
              <c:layout>
                <c:manualLayout>
                  <c:x val="2.9292919507270163E-3"/>
                  <c:y val="8.0707224059141224E-3"/>
                </c:manualLayout>
              </c:layout>
              <c:showVal val="1"/>
            </c:dLbl>
            <c:txPr>
              <a:bodyPr rot="-5400000" vert="horz"/>
              <a:lstStyle/>
              <a:p>
                <a:pPr>
                  <a:defRPr>
                    <a:solidFill>
                      <a:srgbClr val="002060"/>
                    </a:solidFill>
                    <a:latin typeface="Arial Rounded MT Bold" pitchFamily="34" charset="0"/>
                  </a:defRPr>
                </a:pPr>
                <a:endParaRPr lang="es-MX"/>
              </a:p>
            </c:txPr>
            <c:showVal val="1"/>
          </c:dLbls>
          <c:cat>
            <c:numRef>
              <c:f>'Datos relevantes'!$E$4:$E$8</c:f>
              <c:numCache>
                <c:formatCode>General</c:formatCode>
                <c:ptCount val="5"/>
                <c:pt idx="0">
                  <c:v>2009</c:v>
                </c:pt>
                <c:pt idx="1">
                  <c:v>2010</c:v>
                </c:pt>
                <c:pt idx="2">
                  <c:v>2011</c:v>
                </c:pt>
                <c:pt idx="3">
                  <c:v>2012</c:v>
                </c:pt>
                <c:pt idx="4">
                  <c:v>2013</c:v>
                </c:pt>
              </c:numCache>
            </c:numRef>
          </c:cat>
          <c:val>
            <c:numRef>
              <c:f>'Datos relevantes'!$F$4:$F$8</c:f>
              <c:numCache>
                <c:formatCode>"$"#,##0</c:formatCode>
                <c:ptCount val="5"/>
                <c:pt idx="0">
                  <c:v>6069</c:v>
                </c:pt>
                <c:pt idx="1">
                  <c:v>31921.695</c:v>
                </c:pt>
                <c:pt idx="2">
                  <c:v>27611.572</c:v>
                </c:pt>
                <c:pt idx="3">
                  <c:v>42580.167000000001</c:v>
                </c:pt>
                <c:pt idx="4">
                  <c:v>57402.665000000001</c:v>
                </c:pt>
              </c:numCache>
            </c:numRef>
          </c:val>
        </c:ser>
        <c:axId val="79029376"/>
        <c:axId val="79030912"/>
      </c:barChart>
      <c:catAx>
        <c:axId val="79029376"/>
        <c:scaling>
          <c:orientation val="minMax"/>
        </c:scaling>
        <c:axPos val="b"/>
        <c:numFmt formatCode="General" sourceLinked="1"/>
        <c:tickLblPos val="nextTo"/>
        <c:txPr>
          <a:bodyPr/>
          <a:lstStyle/>
          <a:p>
            <a:pPr>
              <a:defRPr>
                <a:solidFill>
                  <a:schemeClr val="tx1">
                    <a:lumMod val="65000"/>
                    <a:lumOff val="35000"/>
                  </a:schemeClr>
                </a:solidFill>
              </a:defRPr>
            </a:pPr>
            <a:endParaRPr lang="es-MX"/>
          </a:p>
        </c:txPr>
        <c:crossAx val="79030912"/>
        <c:crosses val="autoZero"/>
        <c:auto val="1"/>
        <c:lblAlgn val="ctr"/>
        <c:lblOffset val="100"/>
      </c:catAx>
      <c:valAx>
        <c:axId val="79030912"/>
        <c:scaling>
          <c:orientation val="minMax"/>
        </c:scaling>
        <c:axPos val="l"/>
        <c:numFmt formatCode="&quot;$&quot;#,##0" sourceLinked="1"/>
        <c:tickLblPos val="nextTo"/>
        <c:txPr>
          <a:bodyPr/>
          <a:lstStyle/>
          <a:p>
            <a:pPr>
              <a:defRPr sz="1600">
                <a:solidFill>
                  <a:schemeClr val="tx1">
                    <a:lumMod val="65000"/>
                    <a:lumOff val="35000"/>
                  </a:schemeClr>
                </a:solidFill>
              </a:defRPr>
            </a:pPr>
            <a:endParaRPr lang="es-MX"/>
          </a:p>
        </c:txPr>
        <c:crossAx val="79029376"/>
        <c:crosses val="autoZero"/>
        <c:crossBetween val="between"/>
      </c:valAx>
    </c:plotArea>
    <c:plotVisOnly val="1"/>
  </c:chart>
  <c:txPr>
    <a:bodyPr/>
    <a:lstStyle/>
    <a:p>
      <a:pPr>
        <a:defRPr sz="1800">
          <a:latin typeface="Arial" pitchFamily="34" charset="0"/>
          <a:cs typeface="Arial" pitchFamily="34" charset="0"/>
        </a:defRPr>
      </a:pPr>
      <a:endParaRPr lang="es-MX"/>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9639" y="29458"/>
    <xdr:ext cx="8670696" cy="6294356"/>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0.74066</cdr:x>
      <cdr:y>0.33073</cdr:y>
    </cdr:from>
    <cdr:to>
      <cdr:x>0.79615</cdr:x>
      <cdr:y>0.41966</cdr:y>
    </cdr:to>
    <cdr:sp macro="" textlink="">
      <cdr:nvSpPr>
        <cdr:cNvPr id="2" name="1 CuadroTexto"/>
        <cdr:cNvSpPr txBox="1"/>
      </cdr:nvSpPr>
      <cdr:spPr>
        <a:xfrm xmlns:a="http://schemas.openxmlformats.org/drawingml/2006/main">
          <a:off x="6422009" y="2081753"/>
          <a:ext cx="481159" cy="5597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MX" sz="1800" b="1">
              <a:solidFill>
                <a:srgbClr val="FF0000"/>
              </a:solidFill>
              <a:latin typeface="Arial Rounded MT Bold" pitchFamily="34" charset="0"/>
            </a:rPr>
            <a:t>36 </a:t>
          </a:r>
        </a:p>
      </cdr:txBody>
    </cdr:sp>
  </cdr:relSizeAnchor>
  <cdr:relSizeAnchor xmlns:cdr="http://schemas.openxmlformats.org/drawingml/2006/chartDrawing">
    <cdr:from>
      <cdr:x>0.60702</cdr:x>
      <cdr:y>0.56162</cdr:y>
    </cdr:from>
    <cdr:to>
      <cdr:x>0.66251</cdr:x>
      <cdr:y>0.65055</cdr:y>
    </cdr:to>
    <cdr:sp macro="" textlink="">
      <cdr:nvSpPr>
        <cdr:cNvPr id="3" name="1 CuadroTexto"/>
        <cdr:cNvSpPr txBox="1"/>
      </cdr:nvSpPr>
      <cdr:spPr>
        <a:xfrm xmlns:a="http://schemas.openxmlformats.org/drawingml/2006/main">
          <a:off x="5263298" y="3535052"/>
          <a:ext cx="481159" cy="559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MX" sz="1800" b="1">
              <a:solidFill>
                <a:srgbClr val="FF0000"/>
              </a:solidFill>
              <a:latin typeface="Arial Rounded MT Bold" pitchFamily="34" charset="0"/>
            </a:rPr>
            <a:t>28 </a:t>
          </a:r>
        </a:p>
      </cdr:txBody>
    </cdr:sp>
  </cdr:relSizeAnchor>
  <cdr:relSizeAnchor xmlns:cdr="http://schemas.openxmlformats.org/drawingml/2006/chartDrawing">
    <cdr:from>
      <cdr:x>0.33635</cdr:x>
      <cdr:y>0.76443</cdr:y>
    </cdr:from>
    <cdr:to>
      <cdr:x>0.39185</cdr:x>
      <cdr:y>0.85335</cdr:y>
    </cdr:to>
    <cdr:sp macro="" textlink="">
      <cdr:nvSpPr>
        <cdr:cNvPr id="5" name="1 CuadroTexto"/>
        <cdr:cNvSpPr txBox="1"/>
      </cdr:nvSpPr>
      <cdr:spPr>
        <a:xfrm xmlns:a="http://schemas.openxmlformats.org/drawingml/2006/main">
          <a:off x="2916418" y="4811597"/>
          <a:ext cx="481159" cy="559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MX" sz="1800" b="1">
              <a:solidFill>
                <a:srgbClr val="FF0000"/>
              </a:solidFill>
              <a:latin typeface="Arial Rounded MT Bold" pitchFamily="34" charset="0"/>
            </a:rPr>
            <a:t>12 </a:t>
          </a:r>
        </a:p>
      </cdr:txBody>
    </cdr:sp>
  </cdr:relSizeAnchor>
  <cdr:relSizeAnchor xmlns:cdr="http://schemas.openxmlformats.org/drawingml/2006/chartDrawing">
    <cdr:from>
      <cdr:x>0.47339</cdr:x>
      <cdr:y>0.68799</cdr:y>
    </cdr:from>
    <cdr:to>
      <cdr:x>0.52888</cdr:x>
      <cdr:y>0.77691</cdr:y>
    </cdr:to>
    <cdr:sp macro="" textlink="">
      <cdr:nvSpPr>
        <cdr:cNvPr id="6" name="1 CuadroTexto"/>
        <cdr:cNvSpPr txBox="1"/>
      </cdr:nvSpPr>
      <cdr:spPr>
        <a:xfrm xmlns:a="http://schemas.openxmlformats.org/drawingml/2006/main">
          <a:off x="4104588" y="4330439"/>
          <a:ext cx="481159" cy="559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MX" sz="1800" b="1">
              <a:solidFill>
                <a:srgbClr val="FF0000"/>
              </a:solidFill>
              <a:latin typeface="Arial Rounded MT Bold" pitchFamily="34" charset="0"/>
            </a:rPr>
            <a:t>22 </a:t>
          </a:r>
        </a:p>
      </cdr:txBody>
    </cdr:sp>
  </cdr:relSizeAnchor>
  <cdr:relSizeAnchor xmlns:cdr="http://schemas.openxmlformats.org/drawingml/2006/chartDrawing">
    <cdr:from>
      <cdr:x>0.21178</cdr:x>
      <cdr:y>0.86739</cdr:y>
    </cdr:from>
    <cdr:to>
      <cdr:x>0.26727</cdr:x>
      <cdr:y>0.95632</cdr:y>
    </cdr:to>
    <cdr:sp macro="" textlink="">
      <cdr:nvSpPr>
        <cdr:cNvPr id="7" name="1 CuadroTexto"/>
        <cdr:cNvSpPr txBox="1"/>
      </cdr:nvSpPr>
      <cdr:spPr>
        <a:xfrm xmlns:a="http://schemas.openxmlformats.org/drawingml/2006/main">
          <a:off x="1836264" y="5459690"/>
          <a:ext cx="481159" cy="559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MX" sz="1800" b="1">
              <a:solidFill>
                <a:srgbClr val="FF0000"/>
              </a:solidFill>
              <a:latin typeface="Arial Rounded MT Bold" pitchFamily="34" charset="0"/>
            </a:rPr>
            <a:t>6</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e.cloudapp.com.mx/modules/Evaluaciones/ResumenProyectos.aspx?P=199718"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ee.cloudapp.com.mx/modules/Evaluaciones/ResumenProyectos.aspx?P=199718" TargetMode="External"/></Relationships>
</file>

<file path=xl/worksheets/sheet1.xml><?xml version="1.0" encoding="utf-8"?>
<worksheet xmlns="http://schemas.openxmlformats.org/spreadsheetml/2006/main" xmlns:r="http://schemas.openxmlformats.org/officeDocument/2006/relationships">
  <dimension ref="B2:I11"/>
  <sheetViews>
    <sheetView workbookViewId="0">
      <selection activeCell="B5" sqref="B5:B10"/>
    </sheetView>
  </sheetViews>
  <sheetFormatPr baseColWidth="10" defaultRowHeight="15"/>
  <cols>
    <col min="1" max="1" width="3.42578125" style="1" customWidth="1"/>
    <col min="2" max="2" width="2" style="1" bestFit="1" customWidth="1"/>
    <col min="3" max="3" width="4.42578125" style="1" customWidth="1"/>
    <col min="4" max="4" width="29.28515625" style="1" customWidth="1"/>
    <col min="5" max="5" width="18.5703125" style="1" customWidth="1"/>
    <col min="6" max="6" width="50.85546875" style="4" customWidth="1"/>
    <col min="7" max="7" width="34" style="1" customWidth="1"/>
    <col min="8" max="8" width="18.5703125" style="3" customWidth="1"/>
    <col min="9" max="16384" width="11.42578125" style="1"/>
  </cols>
  <sheetData>
    <row r="2" spans="2:9">
      <c r="B2" s="226" t="s">
        <v>4</v>
      </c>
      <c r="C2" s="226"/>
      <c r="D2" s="226"/>
      <c r="E2" s="226"/>
      <c r="F2" s="226"/>
      <c r="G2" s="226"/>
      <c r="H2" s="226"/>
    </row>
    <row r="3" spans="2:9">
      <c r="B3" s="227" t="s">
        <v>5</v>
      </c>
      <c r="C3" s="227"/>
      <c r="D3" s="227"/>
      <c r="E3" s="227"/>
      <c r="F3" s="227"/>
      <c r="G3" s="227"/>
      <c r="H3" s="227"/>
    </row>
    <row r="4" spans="2:9" ht="30">
      <c r="B4" s="7" t="s">
        <v>0</v>
      </c>
      <c r="C4" s="7" t="s">
        <v>6</v>
      </c>
      <c r="D4" s="7" t="s">
        <v>1</v>
      </c>
      <c r="E4" s="8" t="s">
        <v>76</v>
      </c>
      <c r="F4" s="8" t="s">
        <v>2</v>
      </c>
      <c r="G4" s="7" t="s">
        <v>113</v>
      </c>
      <c r="H4" s="9" t="s">
        <v>3</v>
      </c>
    </row>
    <row r="5" spans="2:9" ht="16.5" customHeight="1">
      <c r="B5" s="22">
        <v>1</v>
      </c>
      <c r="C5" s="22" t="s">
        <v>7</v>
      </c>
      <c r="D5" s="22" t="s">
        <v>79</v>
      </c>
      <c r="E5" s="22" t="s">
        <v>40</v>
      </c>
      <c r="F5" s="60" t="s">
        <v>9</v>
      </c>
      <c r="G5" s="11" t="s">
        <v>135</v>
      </c>
      <c r="H5" s="12">
        <v>1125000</v>
      </c>
    </row>
    <row r="6" spans="2:9" ht="17.25" customHeight="1">
      <c r="B6" s="22">
        <v>2</v>
      </c>
      <c r="C6" s="22" t="s">
        <v>7</v>
      </c>
      <c r="D6" s="22" t="s">
        <v>79</v>
      </c>
      <c r="E6" s="22" t="s">
        <v>40</v>
      </c>
      <c r="F6" s="60" t="s">
        <v>10</v>
      </c>
      <c r="G6" s="11" t="s">
        <v>135</v>
      </c>
      <c r="H6" s="12">
        <v>1140000</v>
      </c>
    </row>
    <row r="7" spans="2:9" ht="18" customHeight="1">
      <c r="B7" s="22">
        <v>3</v>
      </c>
      <c r="C7" s="22" t="s">
        <v>7</v>
      </c>
      <c r="D7" s="22" t="s">
        <v>79</v>
      </c>
      <c r="E7" s="22" t="s">
        <v>40</v>
      </c>
      <c r="F7" s="60" t="s">
        <v>11</v>
      </c>
      <c r="G7" s="10" t="s">
        <v>296</v>
      </c>
      <c r="H7" s="12">
        <v>1000000</v>
      </c>
    </row>
    <row r="8" spans="2:9" ht="18.75" customHeight="1">
      <c r="B8" s="22">
        <v>4</v>
      </c>
      <c r="C8" s="22" t="s">
        <v>8</v>
      </c>
      <c r="D8" s="22" t="s">
        <v>72</v>
      </c>
      <c r="E8" s="22" t="s">
        <v>41</v>
      </c>
      <c r="F8" s="60" t="s">
        <v>12</v>
      </c>
      <c r="G8" s="10" t="s">
        <v>185</v>
      </c>
      <c r="H8" s="12">
        <v>870780</v>
      </c>
    </row>
    <row r="9" spans="2:9" ht="45">
      <c r="B9" s="22">
        <v>5</v>
      </c>
      <c r="C9" s="22" t="s">
        <v>8</v>
      </c>
      <c r="D9" s="24" t="s">
        <v>78</v>
      </c>
      <c r="E9" s="22" t="s">
        <v>41</v>
      </c>
      <c r="F9" s="60" t="s">
        <v>13</v>
      </c>
      <c r="G9" s="10" t="s">
        <v>181</v>
      </c>
      <c r="H9" s="27">
        <v>940114.77</v>
      </c>
    </row>
    <row r="10" spans="2:9">
      <c r="B10" s="22">
        <v>6</v>
      </c>
      <c r="C10" s="22" t="s">
        <v>8</v>
      </c>
      <c r="D10" s="22" t="s">
        <v>77</v>
      </c>
      <c r="E10" s="22" t="s">
        <v>41</v>
      </c>
      <c r="F10" s="60" t="s">
        <v>14</v>
      </c>
      <c r="G10" s="10" t="s">
        <v>300</v>
      </c>
      <c r="H10" s="12">
        <v>994000</v>
      </c>
    </row>
    <row r="11" spans="2:9">
      <c r="B11" s="23"/>
      <c r="C11" s="23"/>
      <c r="D11" s="23"/>
      <c r="E11" s="23"/>
      <c r="F11" s="24"/>
      <c r="G11" s="23"/>
      <c r="H11" s="25">
        <f>SUM(H5:H10)</f>
        <v>6069894.7699999996</v>
      </c>
      <c r="I11" s="2"/>
    </row>
  </sheetData>
  <mergeCells count="2">
    <mergeCell ref="B2:H2"/>
    <mergeCell ref="B3:H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I17"/>
  <sheetViews>
    <sheetView topLeftCell="A6" workbookViewId="0">
      <selection activeCell="H5" sqref="H5:H16"/>
    </sheetView>
  </sheetViews>
  <sheetFormatPr baseColWidth="10" defaultRowHeight="15"/>
  <cols>
    <col min="1" max="1" width="3.42578125" style="1" customWidth="1"/>
    <col min="2" max="2" width="3" style="1" bestFit="1" customWidth="1"/>
    <col min="3" max="3" width="3" style="1" customWidth="1"/>
    <col min="4" max="4" width="23.85546875" style="1" customWidth="1"/>
    <col min="5" max="5" width="18.85546875" style="1" customWidth="1"/>
    <col min="6" max="6" width="55.28515625" style="1" customWidth="1"/>
    <col min="7" max="7" width="23.7109375" style="1" customWidth="1"/>
    <col min="8" max="8" width="21.28515625" style="3" customWidth="1"/>
    <col min="9" max="16384" width="11.42578125" style="1"/>
  </cols>
  <sheetData>
    <row r="2" spans="2:8">
      <c r="B2" s="226" t="s">
        <v>73</v>
      </c>
      <c r="C2" s="226"/>
      <c r="D2" s="226"/>
      <c r="E2" s="226"/>
      <c r="F2" s="226"/>
      <c r="G2" s="226"/>
      <c r="H2" s="226"/>
    </row>
    <row r="3" spans="2:8">
      <c r="B3" s="227" t="s">
        <v>5</v>
      </c>
      <c r="C3" s="227"/>
      <c r="D3" s="227"/>
      <c r="E3" s="227"/>
      <c r="F3" s="227"/>
      <c r="G3" s="227"/>
      <c r="H3" s="227"/>
    </row>
    <row r="4" spans="2:8" ht="30">
      <c r="B4" s="7" t="s">
        <v>0</v>
      </c>
      <c r="C4" s="7" t="s">
        <v>6</v>
      </c>
      <c r="D4" s="7" t="s">
        <v>1</v>
      </c>
      <c r="E4" s="8" t="s">
        <v>76</v>
      </c>
      <c r="F4" s="8" t="s">
        <v>2</v>
      </c>
      <c r="G4" s="7" t="s">
        <v>113</v>
      </c>
      <c r="H4" s="9" t="s">
        <v>3</v>
      </c>
    </row>
    <row r="5" spans="2:8" ht="30">
      <c r="B5" s="22">
        <v>1</v>
      </c>
      <c r="C5" s="22" t="s">
        <v>7</v>
      </c>
      <c r="D5" s="16" t="s">
        <v>15</v>
      </c>
      <c r="E5" s="16" t="s">
        <v>40</v>
      </c>
      <c r="F5" s="60" t="s">
        <v>16</v>
      </c>
      <c r="G5" s="11" t="s">
        <v>297</v>
      </c>
      <c r="H5" s="13">
        <v>405000</v>
      </c>
    </row>
    <row r="6" spans="2:8" ht="30">
      <c r="B6" s="22">
        <v>2</v>
      </c>
      <c r="C6" s="22" t="s">
        <v>7</v>
      </c>
      <c r="D6" s="16" t="s">
        <v>17</v>
      </c>
      <c r="E6" s="16" t="s">
        <v>41</v>
      </c>
      <c r="F6" s="60" t="s">
        <v>18</v>
      </c>
      <c r="G6" s="11" t="s">
        <v>153</v>
      </c>
      <c r="H6" s="13">
        <v>2210000</v>
      </c>
    </row>
    <row r="7" spans="2:8" ht="30">
      <c r="B7" s="22">
        <v>3</v>
      </c>
      <c r="C7" s="22" t="s">
        <v>7</v>
      </c>
      <c r="D7" s="16" t="s">
        <v>19</v>
      </c>
      <c r="E7" s="16" t="s">
        <v>51</v>
      </c>
      <c r="F7" s="60" t="s">
        <v>20</v>
      </c>
      <c r="G7" s="11" t="s">
        <v>138</v>
      </c>
      <c r="H7" s="13">
        <v>2988000</v>
      </c>
    </row>
    <row r="8" spans="2:8" ht="45">
      <c r="B8" s="22">
        <v>4</v>
      </c>
      <c r="C8" s="22" t="s">
        <v>7</v>
      </c>
      <c r="D8" s="16" t="s">
        <v>21</v>
      </c>
      <c r="E8" s="16" t="s">
        <v>51</v>
      </c>
      <c r="F8" s="60" t="s">
        <v>22</v>
      </c>
      <c r="G8" s="11" t="s">
        <v>298</v>
      </c>
      <c r="H8" s="13">
        <v>7504883.3700000001</v>
      </c>
    </row>
    <row r="9" spans="2:8" ht="30">
      <c r="B9" s="22">
        <v>5</v>
      </c>
      <c r="C9" s="22" t="s">
        <v>7</v>
      </c>
      <c r="D9" s="16" t="s">
        <v>23</v>
      </c>
      <c r="E9" s="16" t="s">
        <v>41</v>
      </c>
      <c r="F9" s="60" t="s">
        <v>24</v>
      </c>
      <c r="G9" s="11" t="s">
        <v>150</v>
      </c>
      <c r="H9" s="13">
        <v>150000</v>
      </c>
    </row>
    <row r="10" spans="2:8" ht="60">
      <c r="B10" s="22">
        <v>6</v>
      </c>
      <c r="C10" s="22" t="s">
        <v>8</v>
      </c>
      <c r="D10" s="16" t="s">
        <v>25</v>
      </c>
      <c r="E10" s="16" t="s">
        <v>41</v>
      </c>
      <c r="F10" s="60" t="s">
        <v>26</v>
      </c>
      <c r="G10" s="11" t="s">
        <v>173</v>
      </c>
      <c r="H10" s="13">
        <v>700000</v>
      </c>
    </row>
    <row r="11" spans="2:8" ht="30">
      <c r="B11" s="22">
        <v>7</v>
      </c>
      <c r="C11" s="22" t="s">
        <v>8</v>
      </c>
      <c r="D11" s="16" t="s">
        <v>27</v>
      </c>
      <c r="E11" s="16" t="s">
        <v>41</v>
      </c>
      <c r="F11" s="60" t="s">
        <v>28</v>
      </c>
      <c r="G11" s="11" t="s">
        <v>176</v>
      </c>
      <c r="H11" s="13">
        <v>4593000</v>
      </c>
    </row>
    <row r="12" spans="2:8" ht="30">
      <c r="B12" s="22">
        <v>8</v>
      </c>
      <c r="C12" s="22" t="s">
        <v>8</v>
      </c>
      <c r="D12" s="16" t="s">
        <v>29</v>
      </c>
      <c r="E12" s="16" t="s">
        <v>44</v>
      </c>
      <c r="F12" s="60" t="s">
        <v>30</v>
      </c>
      <c r="G12" s="11" t="s">
        <v>191</v>
      </c>
      <c r="H12" s="13">
        <v>4481000</v>
      </c>
    </row>
    <row r="13" spans="2:8" ht="45">
      <c r="B13" s="22">
        <v>9</v>
      </c>
      <c r="C13" s="22" t="s">
        <v>8</v>
      </c>
      <c r="D13" s="16" t="s">
        <v>31</v>
      </c>
      <c r="E13" s="16" t="s">
        <v>71</v>
      </c>
      <c r="F13" s="60" t="s">
        <v>32</v>
      </c>
      <c r="G13" s="11" t="s">
        <v>176</v>
      </c>
      <c r="H13" s="13">
        <v>4732812</v>
      </c>
    </row>
    <row r="14" spans="2:8" ht="45">
      <c r="B14" s="22">
        <v>10</v>
      </c>
      <c r="C14" s="22" t="s">
        <v>8</v>
      </c>
      <c r="D14" s="11" t="s">
        <v>74</v>
      </c>
      <c r="E14" s="16" t="s">
        <v>41</v>
      </c>
      <c r="F14" s="60" t="s">
        <v>33</v>
      </c>
      <c r="G14" s="11" t="s">
        <v>173</v>
      </c>
      <c r="H14" s="13">
        <v>2415000</v>
      </c>
    </row>
    <row r="15" spans="2:8" ht="45">
      <c r="B15" s="22">
        <v>11</v>
      </c>
      <c r="C15" s="22" t="s">
        <v>8</v>
      </c>
      <c r="D15" s="11" t="s">
        <v>75</v>
      </c>
      <c r="E15" s="16" t="s">
        <v>41</v>
      </c>
      <c r="F15" s="60" t="s">
        <v>34</v>
      </c>
      <c r="G15" s="11" t="s">
        <v>300</v>
      </c>
      <c r="H15" s="13">
        <v>1742000</v>
      </c>
    </row>
    <row r="16" spans="2:8" ht="38.25">
      <c r="B16" s="22">
        <v>12</v>
      </c>
      <c r="C16" s="10" t="s">
        <v>8</v>
      </c>
      <c r="D16" s="29" t="s">
        <v>80</v>
      </c>
      <c r="E16" s="16" t="s">
        <v>41</v>
      </c>
      <c r="F16" s="61" t="s">
        <v>81</v>
      </c>
      <c r="G16" s="84" t="s">
        <v>173</v>
      </c>
      <c r="H16" s="30" t="s">
        <v>82</v>
      </c>
    </row>
    <row r="17" spans="2:9">
      <c r="B17" s="23"/>
      <c r="C17" s="23"/>
      <c r="D17" s="23"/>
      <c r="E17" s="23"/>
      <c r="F17" s="23"/>
      <c r="G17" s="23"/>
      <c r="H17" s="28">
        <f>SUM(H5:H16)</f>
        <v>31921695.370000001</v>
      </c>
      <c r="I17" s="2"/>
    </row>
  </sheetData>
  <mergeCells count="2">
    <mergeCell ref="B2:H2"/>
    <mergeCell ref="B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B2:I27"/>
  <sheetViews>
    <sheetView topLeftCell="A18" workbookViewId="0">
      <selection activeCell="A2" sqref="A2:XFD26"/>
    </sheetView>
  </sheetViews>
  <sheetFormatPr baseColWidth="10" defaultRowHeight="15"/>
  <cols>
    <col min="1" max="1" width="4.28515625" style="5" customWidth="1"/>
    <col min="2" max="2" width="3.5703125" style="5" customWidth="1"/>
    <col min="3" max="3" width="4.140625" style="5" customWidth="1"/>
    <col min="4" max="4" width="31.7109375" style="5" customWidth="1"/>
    <col min="5" max="5" width="19.140625" style="5" customWidth="1"/>
    <col min="6" max="6" width="47.42578125" style="5" customWidth="1"/>
    <col min="7" max="7" width="21.7109375" style="5" customWidth="1"/>
    <col min="8" max="8" width="19.140625" style="5" customWidth="1"/>
    <col min="9" max="16384" width="11.42578125" style="5"/>
  </cols>
  <sheetData>
    <row r="2" spans="2:8">
      <c r="B2" s="228" t="s">
        <v>35</v>
      </c>
      <c r="C2" s="228"/>
      <c r="D2" s="228"/>
      <c r="E2" s="228"/>
      <c r="F2" s="228"/>
      <c r="G2" s="228"/>
      <c r="H2" s="228"/>
    </row>
    <row r="3" spans="2:8">
      <c r="B3" s="229" t="s">
        <v>5</v>
      </c>
      <c r="C3" s="230"/>
      <c r="D3" s="230"/>
      <c r="E3" s="230"/>
      <c r="F3" s="230"/>
      <c r="G3" s="230"/>
      <c r="H3" s="230"/>
    </row>
    <row r="4" spans="2:8" ht="30">
      <c r="B4" s="14" t="s">
        <v>0</v>
      </c>
      <c r="C4" s="14" t="s">
        <v>6</v>
      </c>
      <c r="D4" s="15" t="s">
        <v>1</v>
      </c>
      <c r="E4" s="15" t="s">
        <v>76</v>
      </c>
      <c r="F4" s="15" t="s">
        <v>37</v>
      </c>
      <c r="G4" s="15" t="s">
        <v>38</v>
      </c>
      <c r="H4" s="8" t="s">
        <v>3</v>
      </c>
    </row>
    <row r="5" spans="2:8" ht="75">
      <c r="B5" s="16">
        <v>1</v>
      </c>
      <c r="C5" s="16" t="s">
        <v>7</v>
      </c>
      <c r="D5" s="17" t="s">
        <v>263</v>
      </c>
      <c r="E5" s="17" t="s">
        <v>51</v>
      </c>
      <c r="F5" s="52" t="s">
        <v>55</v>
      </c>
      <c r="G5" s="17" t="s">
        <v>143</v>
      </c>
      <c r="H5" s="62">
        <v>284314.06</v>
      </c>
    </row>
    <row r="6" spans="2:8" ht="45">
      <c r="B6" s="16">
        <v>2</v>
      </c>
      <c r="C6" s="16" t="s">
        <v>7</v>
      </c>
      <c r="D6" s="17" t="s">
        <v>290</v>
      </c>
      <c r="E6" s="17" t="s">
        <v>41</v>
      </c>
      <c r="F6" s="52" t="s">
        <v>56</v>
      </c>
      <c r="G6" s="17" t="s">
        <v>299</v>
      </c>
      <c r="H6" s="63">
        <v>2070938.33</v>
      </c>
    </row>
    <row r="7" spans="2:8" ht="45">
      <c r="B7" s="16">
        <v>3</v>
      </c>
      <c r="C7" s="16" t="s">
        <v>7</v>
      </c>
      <c r="D7" s="17" t="s">
        <v>262</v>
      </c>
      <c r="E7" s="17" t="s">
        <v>54</v>
      </c>
      <c r="F7" s="52" t="s">
        <v>57</v>
      </c>
      <c r="G7" s="17" t="s">
        <v>156</v>
      </c>
      <c r="H7" s="63">
        <v>1500000</v>
      </c>
    </row>
    <row r="8" spans="2:8" ht="30">
      <c r="B8" s="16">
        <v>4</v>
      </c>
      <c r="C8" s="16" t="s">
        <v>7</v>
      </c>
      <c r="D8" s="17" t="s">
        <v>261</v>
      </c>
      <c r="E8" s="17" t="s">
        <v>53</v>
      </c>
      <c r="F8" s="52" t="s">
        <v>58</v>
      </c>
      <c r="G8" s="18" t="s">
        <v>140</v>
      </c>
      <c r="H8" s="63">
        <v>1376571</v>
      </c>
    </row>
    <row r="9" spans="2:8" ht="45">
      <c r="B9" s="16">
        <v>5</v>
      </c>
      <c r="C9" s="16" t="s">
        <v>7</v>
      </c>
      <c r="D9" s="17" t="s">
        <v>261</v>
      </c>
      <c r="E9" s="17" t="s">
        <v>53</v>
      </c>
      <c r="F9" s="52" t="s">
        <v>59</v>
      </c>
      <c r="G9" s="18" t="s">
        <v>140</v>
      </c>
      <c r="H9" s="63">
        <v>1100000</v>
      </c>
    </row>
    <row r="10" spans="2:8" ht="60">
      <c r="B10" s="16">
        <v>6</v>
      </c>
      <c r="C10" s="16" t="s">
        <v>7</v>
      </c>
      <c r="D10" s="17" t="s">
        <v>39</v>
      </c>
      <c r="E10" s="17" t="s">
        <v>51</v>
      </c>
      <c r="F10" s="52" t="s">
        <v>60</v>
      </c>
      <c r="G10" s="17" t="s">
        <v>156</v>
      </c>
      <c r="H10" s="62">
        <v>1175000</v>
      </c>
    </row>
    <row r="11" spans="2:8" ht="30">
      <c r="B11" s="16">
        <v>7</v>
      </c>
      <c r="C11" s="16" t="s">
        <v>7</v>
      </c>
      <c r="D11" s="17" t="s">
        <v>260</v>
      </c>
      <c r="E11" s="17" t="s">
        <v>51</v>
      </c>
      <c r="F11" s="53" t="s">
        <v>61</v>
      </c>
      <c r="G11" s="18" t="s">
        <v>143</v>
      </c>
      <c r="H11" s="63">
        <v>112612</v>
      </c>
    </row>
    <row r="12" spans="2:8" ht="45">
      <c r="B12" s="16">
        <v>8</v>
      </c>
      <c r="C12" s="16" t="s">
        <v>7</v>
      </c>
      <c r="D12" s="17" t="s">
        <v>259</v>
      </c>
      <c r="E12" s="17" t="s">
        <v>51</v>
      </c>
      <c r="F12" s="52" t="s">
        <v>62</v>
      </c>
      <c r="G12" s="17" t="s">
        <v>156</v>
      </c>
      <c r="H12" s="63">
        <v>1247447.25</v>
      </c>
    </row>
    <row r="13" spans="2:8" ht="30">
      <c r="B13" s="16">
        <v>9</v>
      </c>
      <c r="C13" s="16" t="s">
        <v>7</v>
      </c>
      <c r="D13" s="17" t="s">
        <v>258</v>
      </c>
      <c r="E13" s="17" t="s">
        <v>51</v>
      </c>
      <c r="F13" s="59" t="s">
        <v>63</v>
      </c>
      <c r="G13" s="19" t="s">
        <v>296</v>
      </c>
      <c r="H13" s="64">
        <v>1524823</v>
      </c>
    </row>
    <row r="14" spans="2:8" ht="45">
      <c r="B14" s="16">
        <v>10</v>
      </c>
      <c r="C14" s="16" t="s">
        <v>7</v>
      </c>
      <c r="D14" s="17" t="s">
        <v>96</v>
      </c>
      <c r="E14" s="17" t="s">
        <v>52</v>
      </c>
      <c r="F14" s="53" t="s">
        <v>64</v>
      </c>
      <c r="G14" s="18" t="s">
        <v>140</v>
      </c>
      <c r="H14" s="63">
        <v>850000</v>
      </c>
    </row>
    <row r="15" spans="2:8" ht="45">
      <c r="B15" s="16">
        <v>11</v>
      </c>
      <c r="C15" s="16" t="s">
        <v>7</v>
      </c>
      <c r="D15" s="17" t="s">
        <v>96</v>
      </c>
      <c r="E15" s="17" t="s">
        <v>51</v>
      </c>
      <c r="F15" s="53" t="s">
        <v>65</v>
      </c>
      <c r="G15" s="18" t="s">
        <v>296</v>
      </c>
      <c r="H15" s="63">
        <v>2300000</v>
      </c>
    </row>
    <row r="16" spans="2:8" ht="75">
      <c r="B16" s="16">
        <v>12</v>
      </c>
      <c r="C16" s="16" t="s">
        <v>7</v>
      </c>
      <c r="D16" s="17" t="s">
        <v>257</v>
      </c>
      <c r="E16" s="17" t="s">
        <v>51</v>
      </c>
      <c r="F16" s="53" t="s">
        <v>66</v>
      </c>
      <c r="G16" s="18" t="s">
        <v>184</v>
      </c>
      <c r="H16" s="63">
        <v>1419900</v>
      </c>
    </row>
    <row r="17" spans="2:9" ht="60">
      <c r="B17" s="16">
        <v>13</v>
      </c>
      <c r="C17" s="16" t="s">
        <v>7</v>
      </c>
      <c r="D17" s="17" t="s">
        <v>79</v>
      </c>
      <c r="E17" s="17" t="s">
        <v>40</v>
      </c>
      <c r="F17" s="53" t="s">
        <v>67</v>
      </c>
      <c r="G17" s="18" t="s">
        <v>135</v>
      </c>
      <c r="H17" s="63">
        <v>2591487.5</v>
      </c>
    </row>
    <row r="18" spans="2:9" ht="45">
      <c r="B18" s="16">
        <v>14</v>
      </c>
      <c r="C18" s="16" t="s">
        <v>7</v>
      </c>
      <c r="D18" s="17" t="s">
        <v>256</v>
      </c>
      <c r="E18" s="17" t="s">
        <v>51</v>
      </c>
      <c r="F18" s="53" t="s">
        <v>68</v>
      </c>
      <c r="G18" s="18" t="s">
        <v>184</v>
      </c>
      <c r="H18" s="63">
        <v>1229000</v>
      </c>
    </row>
    <row r="19" spans="2:9" ht="30">
      <c r="B19" s="16">
        <v>15</v>
      </c>
      <c r="C19" s="16" t="s">
        <v>7</v>
      </c>
      <c r="D19" s="17" t="s">
        <v>255</v>
      </c>
      <c r="E19" s="17" t="s">
        <v>51</v>
      </c>
      <c r="F19" s="52" t="s">
        <v>69</v>
      </c>
      <c r="G19" s="17" t="s">
        <v>138</v>
      </c>
      <c r="H19" s="62">
        <v>2070000</v>
      </c>
    </row>
    <row r="20" spans="2:9" ht="45">
      <c r="B20" s="16">
        <v>16</v>
      </c>
      <c r="C20" s="16" t="s">
        <v>7</v>
      </c>
      <c r="D20" s="11" t="s">
        <v>254</v>
      </c>
      <c r="E20" s="17" t="s">
        <v>51</v>
      </c>
      <c r="F20" s="53" t="s">
        <v>70</v>
      </c>
      <c r="G20" s="18" t="s">
        <v>140</v>
      </c>
      <c r="H20" s="63">
        <v>2808589.63</v>
      </c>
    </row>
    <row r="21" spans="2:9" ht="75">
      <c r="B21" s="16">
        <v>17</v>
      </c>
      <c r="C21" s="20" t="s">
        <v>8</v>
      </c>
      <c r="D21" s="17" t="s">
        <v>110</v>
      </c>
      <c r="E21" s="17" t="s">
        <v>41</v>
      </c>
      <c r="F21" s="52" t="s">
        <v>43</v>
      </c>
      <c r="G21" s="21" t="s">
        <v>185</v>
      </c>
      <c r="H21" s="65">
        <v>480000</v>
      </c>
      <c r="I21" s="6"/>
    </row>
    <row r="22" spans="2:9" ht="45">
      <c r="B22" s="16">
        <v>18</v>
      </c>
      <c r="C22" s="20" t="s">
        <v>8</v>
      </c>
      <c r="D22" s="17" t="s">
        <v>42</v>
      </c>
      <c r="E22" s="17" t="s">
        <v>41</v>
      </c>
      <c r="F22" s="52" t="s">
        <v>46</v>
      </c>
      <c r="G22" s="21" t="s">
        <v>186</v>
      </c>
      <c r="H22" s="44">
        <v>2180000</v>
      </c>
    </row>
    <row r="23" spans="2:9" ht="30">
      <c r="B23" s="16">
        <v>19</v>
      </c>
      <c r="C23" s="20" t="s">
        <v>8</v>
      </c>
      <c r="D23" s="17" t="s">
        <v>253</v>
      </c>
      <c r="E23" s="17" t="s">
        <v>44</v>
      </c>
      <c r="F23" s="52" t="s">
        <v>47</v>
      </c>
      <c r="G23" s="21" t="s">
        <v>186</v>
      </c>
      <c r="H23" s="65">
        <v>570890</v>
      </c>
    </row>
    <row r="24" spans="2:9" ht="30">
      <c r="B24" s="16">
        <v>20</v>
      </c>
      <c r="C24" s="20" t="s">
        <v>8</v>
      </c>
      <c r="D24" s="17" t="s">
        <v>291</v>
      </c>
      <c r="E24" s="17" t="s">
        <v>41</v>
      </c>
      <c r="F24" s="52" t="s">
        <v>48</v>
      </c>
      <c r="G24" s="21" t="s">
        <v>181</v>
      </c>
      <c r="H24" s="65">
        <v>120000</v>
      </c>
    </row>
    <row r="25" spans="2:9" ht="90">
      <c r="B25" s="16">
        <v>21</v>
      </c>
      <c r="C25" s="20" t="s">
        <v>8</v>
      </c>
      <c r="D25" s="17" t="s">
        <v>25</v>
      </c>
      <c r="E25" s="17" t="s">
        <v>41</v>
      </c>
      <c r="F25" s="52" t="s">
        <v>49</v>
      </c>
      <c r="G25" s="21" t="s">
        <v>187</v>
      </c>
      <c r="H25" s="65">
        <v>100000</v>
      </c>
    </row>
    <row r="26" spans="2:9" ht="45">
      <c r="B26" s="16">
        <v>22</v>
      </c>
      <c r="C26" s="20" t="s">
        <v>8</v>
      </c>
      <c r="D26" s="17" t="s">
        <v>272</v>
      </c>
      <c r="E26" s="17" t="s">
        <v>45</v>
      </c>
      <c r="F26" s="52" t="s">
        <v>50</v>
      </c>
      <c r="G26" s="21" t="s">
        <v>181</v>
      </c>
      <c r="H26" s="65">
        <v>500000</v>
      </c>
    </row>
    <row r="27" spans="2:9">
      <c r="H27" s="26">
        <f>SUM(H5:H26)</f>
        <v>27611572.77</v>
      </c>
      <c r="I27" s="6"/>
    </row>
  </sheetData>
  <mergeCells count="2">
    <mergeCell ref="B2:H2"/>
    <mergeCell ref="B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L33"/>
  <sheetViews>
    <sheetView topLeftCell="C25" workbookViewId="0">
      <selection activeCell="B2" sqref="A2:XFD33"/>
    </sheetView>
  </sheetViews>
  <sheetFormatPr baseColWidth="10" defaultColWidth="16.85546875" defaultRowHeight="15"/>
  <cols>
    <col min="1" max="1" width="3.5703125" style="24" customWidth="1"/>
    <col min="2" max="2" width="3" style="24" customWidth="1"/>
    <col min="3" max="3" width="4.7109375" style="24" customWidth="1"/>
    <col min="4" max="4" width="13.140625" style="24" customWidth="1"/>
    <col min="5" max="5" width="37.7109375" style="24" customWidth="1"/>
    <col min="6" max="8" width="15.42578125" style="24" customWidth="1"/>
    <col min="9" max="9" width="48.42578125" style="24" customWidth="1"/>
    <col min="10" max="10" width="24.7109375" style="24" customWidth="1"/>
    <col min="11" max="11" width="17.7109375" style="49" customWidth="1"/>
    <col min="12" max="16384" width="16.85546875" style="24"/>
  </cols>
  <sheetData>
    <row r="2" spans="2:12" ht="15" customHeight="1">
      <c r="B2" s="231" t="s">
        <v>83</v>
      </c>
      <c r="C2" s="232"/>
      <c r="D2" s="232"/>
      <c r="E2" s="232"/>
      <c r="F2" s="232"/>
      <c r="G2" s="232"/>
      <c r="H2" s="232"/>
      <c r="I2" s="232"/>
      <c r="J2" s="232"/>
      <c r="K2" s="233"/>
      <c r="L2" s="38"/>
    </row>
    <row r="3" spans="2:12">
      <c r="B3" s="234" t="s">
        <v>36</v>
      </c>
      <c r="C3" s="235"/>
      <c r="D3" s="235"/>
      <c r="E3" s="235"/>
      <c r="F3" s="235"/>
      <c r="G3" s="235"/>
      <c r="H3" s="235"/>
      <c r="I3" s="235"/>
      <c r="J3" s="235"/>
      <c r="K3" s="236"/>
      <c r="L3" s="38"/>
    </row>
    <row r="4" spans="2:12" ht="30">
      <c r="B4" s="14" t="s">
        <v>0</v>
      </c>
      <c r="C4" s="31" t="s">
        <v>6</v>
      </c>
      <c r="D4" s="66" t="s">
        <v>117</v>
      </c>
      <c r="E4" s="15" t="s">
        <v>1</v>
      </c>
      <c r="F4" s="15" t="s">
        <v>84</v>
      </c>
      <c r="G4" s="67" t="s">
        <v>194</v>
      </c>
      <c r="H4" s="67" t="s">
        <v>118</v>
      </c>
      <c r="I4" s="15" t="s">
        <v>85</v>
      </c>
      <c r="J4" s="15" t="s">
        <v>86</v>
      </c>
      <c r="K4" s="42" t="s">
        <v>3</v>
      </c>
    </row>
    <row r="5" spans="2:12" ht="56.25" customHeight="1">
      <c r="B5" s="32">
        <v>1</v>
      </c>
      <c r="C5" s="17" t="s">
        <v>7</v>
      </c>
      <c r="D5" s="91">
        <v>177023</v>
      </c>
      <c r="E5" s="17" t="s">
        <v>278</v>
      </c>
      <c r="F5" s="17" t="s">
        <v>41</v>
      </c>
      <c r="G5" s="17" t="s">
        <v>195</v>
      </c>
      <c r="H5" s="17" t="s">
        <v>131</v>
      </c>
      <c r="I5" s="52" t="s">
        <v>87</v>
      </c>
      <c r="J5" s="17" t="s">
        <v>150</v>
      </c>
      <c r="K5" s="43">
        <v>1585730.43</v>
      </c>
    </row>
    <row r="6" spans="2:12" ht="75.75" customHeight="1">
      <c r="B6" s="32">
        <v>2</v>
      </c>
      <c r="C6" s="17" t="s">
        <v>7</v>
      </c>
      <c r="D6" s="90">
        <v>177423</v>
      </c>
      <c r="E6" s="17" t="s">
        <v>88</v>
      </c>
      <c r="F6" s="17" t="s">
        <v>89</v>
      </c>
      <c r="G6" s="17" t="s">
        <v>196</v>
      </c>
      <c r="H6" s="17" t="s">
        <v>208</v>
      </c>
      <c r="I6" s="52" t="s">
        <v>90</v>
      </c>
      <c r="J6" s="17" t="s">
        <v>150</v>
      </c>
      <c r="K6" s="33">
        <v>1829568.69</v>
      </c>
    </row>
    <row r="7" spans="2:12" ht="54" customHeight="1">
      <c r="B7" s="32">
        <v>3</v>
      </c>
      <c r="C7" s="17" t="s">
        <v>7</v>
      </c>
      <c r="D7" s="90">
        <v>178613</v>
      </c>
      <c r="E7" s="77" t="s">
        <v>276</v>
      </c>
      <c r="F7" s="34" t="s">
        <v>51</v>
      </c>
      <c r="G7" s="34" t="s">
        <v>195</v>
      </c>
      <c r="H7" s="17" t="s">
        <v>144</v>
      </c>
      <c r="I7" s="52" t="s">
        <v>91</v>
      </c>
      <c r="J7" s="33" t="s">
        <v>138</v>
      </c>
      <c r="K7" s="33">
        <v>2850000</v>
      </c>
    </row>
    <row r="8" spans="2:12" ht="52.5" customHeight="1">
      <c r="B8" s="32">
        <v>4</v>
      </c>
      <c r="C8" s="29" t="s">
        <v>7</v>
      </c>
      <c r="D8" s="92">
        <v>178773</v>
      </c>
      <c r="E8" s="17" t="s">
        <v>286</v>
      </c>
      <c r="F8" s="17" t="s">
        <v>51</v>
      </c>
      <c r="G8" s="17" t="s">
        <v>196</v>
      </c>
      <c r="H8" s="17" t="s">
        <v>141</v>
      </c>
      <c r="I8" s="53" t="s">
        <v>92</v>
      </c>
      <c r="J8" s="33" t="s">
        <v>143</v>
      </c>
      <c r="K8" s="44">
        <v>430018.66</v>
      </c>
    </row>
    <row r="9" spans="2:12" ht="65.25" customHeight="1">
      <c r="B9" s="32">
        <v>5</v>
      </c>
      <c r="C9" s="17" t="s">
        <v>7</v>
      </c>
      <c r="D9" s="90">
        <v>178936</v>
      </c>
      <c r="E9" s="17" t="s">
        <v>206</v>
      </c>
      <c r="F9" s="17" t="s">
        <v>51</v>
      </c>
      <c r="G9" s="17" t="s">
        <v>198</v>
      </c>
      <c r="H9" s="17" t="s">
        <v>146</v>
      </c>
      <c r="I9" s="52" t="s">
        <v>93</v>
      </c>
      <c r="J9" s="33" t="s">
        <v>153</v>
      </c>
      <c r="K9" s="33">
        <v>610000</v>
      </c>
    </row>
    <row r="10" spans="2:12" ht="60" customHeight="1">
      <c r="B10" s="32">
        <v>6</v>
      </c>
      <c r="C10" s="17" t="s">
        <v>7</v>
      </c>
      <c r="D10" s="90">
        <v>180422</v>
      </c>
      <c r="E10" s="17" t="s">
        <v>94</v>
      </c>
      <c r="F10" s="17" t="s">
        <v>51</v>
      </c>
      <c r="G10" s="17" t="s">
        <v>197</v>
      </c>
      <c r="H10" s="17" t="s">
        <v>209</v>
      </c>
      <c r="I10" s="52" t="s">
        <v>95</v>
      </c>
      <c r="J10" s="33" t="s">
        <v>294</v>
      </c>
      <c r="K10" s="33">
        <v>195000</v>
      </c>
    </row>
    <row r="11" spans="2:12" ht="60">
      <c r="B11" s="32">
        <v>7</v>
      </c>
      <c r="C11" s="29" t="s">
        <v>7</v>
      </c>
      <c r="D11" s="92">
        <v>180475</v>
      </c>
      <c r="E11" s="17" t="s">
        <v>96</v>
      </c>
      <c r="F11" s="17" t="s">
        <v>51</v>
      </c>
      <c r="G11" s="17" t="s">
        <v>195</v>
      </c>
      <c r="H11" s="17" t="s">
        <v>121</v>
      </c>
      <c r="I11" s="52" t="s">
        <v>97</v>
      </c>
      <c r="J11" s="17" t="s">
        <v>140</v>
      </c>
      <c r="K11" s="33">
        <v>2360000</v>
      </c>
    </row>
    <row r="12" spans="2:12" ht="97.5" customHeight="1">
      <c r="B12" s="32">
        <v>8</v>
      </c>
      <c r="C12" s="17" t="s">
        <v>7</v>
      </c>
      <c r="D12" s="90">
        <v>180703</v>
      </c>
      <c r="E12" s="29" t="s">
        <v>247</v>
      </c>
      <c r="F12" s="17" t="s">
        <v>51</v>
      </c>
      <c r="G12" s="17" t="s">
        <v>195</v>
      </c>
      <c r="H12" s="29" t="s">
        <v>124</v>
      </c>
      <c r="I12" s="54" t="s">
        <v>98</v>
      </c>
      <c r="J12" s="33" t="s">
        <v>127</v>
      </c>
      <c r="K12" s="33">
        <v>701243.89</v>
      </c>
    </row>
    <row r="13" spans="2:12" ht="60" customHeight="1">
      <c r="B13" s="32">
        <v>9</v>
      </c>
      <c r="C13" s="17" t="s">
        <v>7</v>
      </c>
      <c r="D13" s="90">
        <v>180869</v>
      </c>
      <c r="E13" s="17" t="s">
        <v>96</v>
      </c>
      <c r="F13" s="17" t="s">
        <v>52</v>
      </c>
      <c r="G13" s="17" t="s">
        <v>195</v>
      </c>
      <c r="H13" s="17" t="s">
        <v>121</v>
      </c>
      <c r="I13" s="52" t="s">
        <v>64</v>
      </c>
      <c r="J13" s="17" t="s">
        <v>140</v>
      </c>
      <c r="K13" s="33">
        <v>1250000</v>
      </c>
    </row>
    <row r="14" spans="2:12" ht="30">
      <c r="B14" s="32">
        <v>10</v>
      </c>
      <c r="C14" s="17" t="s">
        <v>7</v>
      </c>
      <c r="D14" s="90">
        <v>184396</v>
      </c>
      <c r="E14" s="17" t="s">
        <v>259</v>
      </c>
      <c r="F14" s="17" t="s">
        <v>51</v>
      </c>
      <c r="G14" s="17" t="s">
        <v>196</v>
      </c>
      <c r="H14" s="17" t="s">
        <v>131</v>
      </c>
      <c r="I14" s="52" t="s">
        <v>99</v>
      </c>
      <c r="J14" s="33" t="s">
        <v>156</v>
      </c>
      <c r="K14" s="33">
        <v>997500</v>
      </c>
    </row>
    <row r="15" spans="2:12" ht="60" customHeight="1">
      <c r="B15" s="32">
        <v>11</v>
      </c>
      <c r="C15" s="17" t="s">
        <v>7</v>
      </c>
      <c r="D15" s="90">
        <v>185069</v>
      </c>
      <c r="E15" s="17" t="s">
        <v>287</v>
      </c>
      <c r="F15" s="17" t="s">
        <v>51</v>
      </c>
      <c r="G15" s="17" t="s">
        <v>197</v>
      </c>
      <c r="H15" s="17" t="s">
        <v>144</v>
      </c>
      <c r="I15" s="52" t="s">
        <v>100</v>
      </c>
      <c r="J15" s="33" t="s">
        <v>167</v>
      </c>
      <c r="K15" s="33">
        <v>1542124</v>
      </c>
    </row>
    <row r="16" spans="2:12" ht="45" customHeight="1">
      <c r="B16" s="32">
        <v>12</v>
      </c>
      <c r="C16" s="17" t="s">
        <v>7</v>
      </c>
      <c r="D16" s="91">
        <v>185099</v>
      </c>
      <c r="E16" s="17" t="s">
        <v>242</v>
      </c>
      <c r="F16" s="17" t="s">
        <v>51</v>
      </c>
      <c r="G16" s="17" t="s">
        <v>198</v>
      </c>
      <c r="H16" s="17" t="s">
        <v>144</v>
      </c>
      <c r="I16" s="52" t="s">
        <v>101</v>
      </c>
      <c r="J16" s="33" t="s">
        <v>143</v>
      </c>
      <c r="K16" s="33">
        <v>1699154</v>
      </c>
    </row>
    <row r="17" spans="2:12" ht="45" customHeight="1">
      <c r="B17" s="32">
        <v>13</v>
      </c>
      <c r="C17" s="17" t="s">
        <v>7</v>
      </c>
      <c r="D17" s="91">
        <v>185100</v>
      </c>
      <c r="E17" s="17" t="s">
        <v>288</v>
      </c>
      <c r="F17" s="17" t="s">
        <v>51</v>
      </c>
      <c r="G17" s="17" t="s">
        <v>198</v>
      </c>
      <c r="H17" s="17" t="s">
        <v>223</v>
      </c>
      <c r="I17" s="53" t="s">
        <v>102</v>
      </c>
      <c r="J17" s="33" t="s">
        <v>295</v>
      </c>
      <c r="K17" s="33">
        <v>1140000</v>
      </c>
    </row>
    <row r="18" spans="2:12" ht="79.5" customHeight="1">
      <c r="B18" s="32">
        <v>14</v>
      </c>
      <c r="C18" s="29" t="s">
        <v>7</v>
      </c>
      <c r="D18" s="92">
        <v>185118</v>
      </c>
      <c r="E18" s="17" t="s">
        <v>243</v>
      </c>
      <c r="F18" s="17" t="s">
        <v>53</v>
      </c>
      <c r="G18" s="17" t="s">
        <v>197</v>
      </c>
      <c r="H18" s="29" t="s">
        <v>131</v>
      </c>
      <c r="I18" s="55" t="s">
        <v>104</v>
      </c>
      <c r="J18" s="17" t="s">
        <v>140</v>
      </c>
      <c r="K18" s="33">
        <v>1200000</v>
      </c>
    </row>
    <row r="19" spans="2:12" ht="83.25" customHeight="1">
      <c r="B19" s="32">
        <v>15</v>
      </c>
      <c r="C19" s="17" t="s">
        <v>7</v>
      </c>
      <c r="D19" s="90">
        <v>185360</v>
      </c>
      <c r="E19" s="17" t="s">
        <v>244</v>
      </c>
      <c r="F19" s="17" t="s">
        <v>51</v>
      </c>
      <c r="G19" s="17" t="s">
        <v>195</v>
      </c>
      <c r="H19" s="17" t="s">
        <v>209</v>
      </c>
      <c r="I19" s="53" t="s">
        <v>105</v>
      </c>
      <c r="J19" s="33" t="s">
        <v>184</v>
      </c>
      <c r="K19" s="33">
        <v>1639210</v>
      </c>
    </row>
    <row r="20" spans="2:12" ht="75" customHeight="1">
      <c r="B20" s="32">
        <v>16</v>
      </c>
      <c r="C20" s="29" t="s">
        <v>7</v>
      </c>
      <c r="D20" s="92">
        <v>185436</v>
      </c>
      <c r="E20" s="17" t="s">
        <v>106</v>
      </c>
      <c r="F20" s="17" t="s">
        <v>51</v>
      </c>
      <c r="G20" s="17" t="s">
        <v>196</v>
      </c>
      <c r="H20" s="17" t="s">
        <v>154</v>
      </c>
      <c r="I20" s="72" t="s">
        <v>233</v>
      </c>
      <c r="J20" s="33" t="s">
        <v>135</v>
      </c>
      <c r="K20" s="33">
        <v>1600000</v>
      </c>
    </row>
    <row r="21" spans="2:12" ht="26.25" customHeight="1">
      <c r="B21" s="32">
        <v>17</v>
      </c>
      <c r="C21" s="29" t="s">
        <v>7</v>
      </c>
      <c r="D21" s="92">
        <v>185475</v>
      </c>
      <c r="E21" s="17" t="s">
        <v>292</v>
      </c>
      <c r="F21" s="17" t="s">
        <v>107</v>
      </c>
      <c r="G21" s="17" t="s">
        <v>197</v>
      </c>
      <c r="H21" s="17" t="s">
        <v>224</v>
      </c>
      <c r="I21" s="55" t="s">
        <v>108</v>
      </c>
      <c r="J21" s="17" t="s">
        <v>156</v>
      </c>
      <c r="K21" s="33">
        <v>400000</v>
      </c>
    </row>
    <row r="22" spans="2:12" ht="61.5" customHeight="1">
      <c r="B22" s="32">
        <v>18</v>
      </c>
      <c r="C22" s="29" t="s">
        <v>7</v>
      </c>
      <c r="D22" s="92">
        <v>185657</v>
      </c>
      <c r="E22" s="17" t="s">
        <v>103</v>
      </c>
      <c r="F22" s="17" t="s">
        <v>53</v>
      </c>
      <c r="G22" s="17" t="s">
        <v>197</v>
      </c>
      <c r="H22" s="29" t="s">
        <v>131</v>
      </c>
      <c r="I22" s="55" t="s">
        <v>109</v>
      </c>
      <c r="J22" s="17" t="s">
        <v>140</v>
      </c>
      <c r="K22" s="33">
        <v>1100000</v>
      </c>
    </row>
    <row r="23" spans="2:12" ht="69.75" customHeight="1">
      <c r="B23" s="32">
        <v>19</v>
      </c>
      <c r="C23" s="17" t="s">
        <v>7</v>
      </c>
      <c r="D23" s="92">
        <v>183287</v>
      </c>
      <c r="E23" s="17" t="s">
        <v>110</v>
      </c>
      <c r="F23" s="17" t="s">
        <v>41</v>
      </c>
      <c r="G23" s="17" t="s">
        <v>196</v>
      </c>
      <c r="H23" s="17" t="s">
        <v>131</v>
      </c>
      <c r="I23" s="52" t="s">
        <v>111</v>
      </c>
      <c r="J23" s="17" t="s">
        <v>153</v>
      </c>
      <c r="K23" s="43">
        <v>300000</v>
      </c>
    </row>
    <row r="24" spans="2:12" ht="55.5" customHeight="1">
      <c r="B24" s="32">
        <v>20</v>
      </c>
      <c r="C24" s="17" t="s">
        <v>7</v>
      </c>
      <c r="D24" s="91">
        <v>177789</v>
      </c>
      <c r="E24" s="17" t="s">
        <v>293</v>
      </c>
      <c r="F24" s="17" t="s">
        <v>41</v>
      </c>
      <c r="G24" s="17" t="s">
        <v>195</v>
      </c>
      <c r="H24" s="17" t="s">
        <v>154</v>
      </c>
      <c r="I24" s="52" t="s">
        <v>112</v>
      </c>
      <c r="J24" s="17" t="s">
        <v>150</v>
      </c>
      <c r="K24" s="43">
        <v>500000</v>
      </c>
    </row>
    <row r="25" spans="2:12" ht="30">
      <c r="B25" s="32">
        <v>21</v>
      </c>
      <c r="C25" s="17" t="s">
        <v>8</v>
      </c>
      <c r="D25" s="91">
        <v>177789</v>
      </c>
      <c r="E25" s="35" t="s">
        <v>245</v>
      </c>
      <c r="F25" s="17" t="s">
        <v>41</v>
      </c>
      <c r="G25" s="17" t="s">
        <v>195</v>
      </c>
      <c r="H25" s="17" t="s">
        <v>210</v>
      </c>
      <c r="I25" s="56" t="s">
        <v>231</v>
      </c>
      <c r="J25" s="36" t="s">
        <v>188</v>
      </c>
      <c r="K25" s="45">
        <v>3202653</v>
      </c>
      <c r="L25" s="39"/>
    </row>
    <row r="26" spans="2:12" ht="66.75" customHeight="1">
      <c r="B26" s="32">
        <v>22</v>
      </c>
      <c r="C26" s="11" t="s">
        <v>8</v>
      </c>
      <c r="D26" s="93">
        <v>181130</v>
      </c>
      <c r="E26" s="35" t="s">
        <v>246</v>
      </c>
      <c r="F26" s="20" t="s">
        <v>41</v>
      </c>
      <c r="G26" s="29" t="s">
        <v>195</v>
      </c>
      <c r="H26" s="20" t="s">
        <v>210</v>
      </c>
      <c r="I26" s="57" t="s">
        <v>232</v>
      </c>
      <c r="J26" s="36" t="s">
        <v>189</v>
      </c>
      <c r="K26" s="45">
        <v>1921951.2</v>
      </c>
    </row>
    <row r="27" spans="2:12" ht="45">
      <c r="B27" s="32">
        <v>23</v>
      </c>
      <c r="C27" s="11" t="s">
        <v>8</v>
      </c>
      <c r="D27" s="95">
        <v>181245</v>
      </c>
      <c r="E27" s="36" t="s">
        <v>252</v>
      </c>
      <c r="F27" s="20" t="s">
        <v>41</v>
      </c>
      <c r="G27" s="29" t="s">
        <v>195</v>
      </c>
      <c r="H27" s="20" t="s">
        <v>154</v>
      </c>
      <c r="I27" s="57" t="s">
        <v>230</v>
      </c>
      <c r="J27" s="40" t="s">
        <v>190</v>
      </c>
      <c r="K27" s="45">
        <v>2512785</v>
      </c>
    </row>
    <row r="28" spans="2:12" ht="45">
      <c r="B28" s="32">
        <v>24</v>
      </c>
      <c r="C28" s="11" t="s">
        <v>8</v>
      </c>
      <c r="D28" s="95">
        <v>179229</v>
      </c>
      <c r="E28" s="36" t="s">
        <v>252</v>
      </c>
      <c r="F28" s="20" t="s">
        <v>41</v>
      </c>
      <c r="G28" s="29" t="s">
        <v>195</v>
      </c>
      <c r="H28" s="20" t="s">
        <v>225</v>
      </c>
      <c r="I28" s="58" t="s">
        <v>114</v>
      </c>
      <c r="J28" s="40" t="s">
        <v>190</v>
      </c>
      <c r="K28" s="45">
        <v>2198588.41</v>
      </c>
    </row>
    <row r="29" spans="2:12" ht="30">
      <c r="B29" s="32">
        <v>25</v>
      </c>
      <c r="C29" s="11" t="s">
        <v>8</v>
      </c>
      <c r="D29" s="95">
        <v>177132</v>
      </c>
      <c r="E29" s="50" t="s">
        <v>251</v>
      </c>
      <c r="F29" s="29" t="s">
        <v>44</v>
      </c>
      <c r="G29" s="29" t="s">
        <v>195</v>
      </c>
      <c r="H29" s="20" t="s">
        <v>121</v>
      </c>
      <c r="I29" s="57" t="s">
        <v>229</v>
      </c>
      <c r="J29" s="36" t="s">
        <v>191</v>
      </c>
      <c r="K29" s="45">
        <v>5289178.3</v>
      </c>
    </row>
    <row r="30" spans="2:12" ht="90">
      <c r="B30" s="32">
        <v>26</v>
      </c>
      <c r="C30" s="11" t="s">
        <v>8</v>
      </c>
      <c r="D30" s="96">
        <v>177060</v>
      </c>
      <c r="E30" s="50" t="s">
        <v>289</v>
      </c>
      <c r="F30" s="20" t="s">
        <v>41</v>
      </c>
      <c r="G30" s="29" t="s">
        <v>197</v>
      </c>
      <c r="H30" s="20" t="s">
        <v>154</v>
      </c>
      <c r="I30" s="97" t="s">
        <v>228</v>
      </c>
      <c r="J30" s="37" t="s">
        <v>192</v>
      </c>
      <c r="K30" s="47">
        <v>562061.39</v>
      </c>
    </row>
    <row r="31" spans="2:12" ht="45">
      <c r="B31" s="32">
        <v>27</v>
      </c>
      <c r="C31" s="11" t="s">
        <v>8</v>
      </c>
      <c r="D31" s="95">
        <v>182555</v>
      </c>
      <c r="E31" s="50" t="s">
        <v>250</v>
      </c>
      <c r="F31" s="20" t="s">
        <v>199</v>
      </c>
      <c r="G31" s="20" t="s">
        <v>195</v>
      </c>
      <c r="H31" s="20" t="s">
        <v>210</v>
      </c>
      <c r="I31" s="57" t="s">
        <v>227</v>
      </c>
      <c r="J31" s="41" t="s">
        <v>173</v>
      </c>
      <c r="K31" s="46">
        <v>600000</v>
      </c>
    </row>
    <row r="32" spans="2:12" ht="60">
      <c r="B32" s="32">
        <v>28</v>
      </c>
      <c r="C32" s="11" t="s">
        <v>8</v>
      </c>
      <c r="D32" s="95">
        <v>180377</v>
      </c>
      <c r="E32" s="51" t="s">
        <v>249</v>
      </c>
      <c r="F32" s="20" t="s">
        <v>41</v>
      </c>
      <c r="G32" s="29" t="s">
        <v>195</v>
      </c>
      <c r="H32" s="20" t="s">
        <v>154</v>
      </c>
      <c r="I32" s="57" t="s">
        <v>226</v>
      </c>
      <c r="J32" s="40" t="s">
        <v>193</v>
      </c>
      <c r="K32" s="46">
        <v>2363401</v>
      </c>
    </row>
    <row r="33" spans="11:11">
      <c r="K33" s="48">
        <f>SUM(K5:K32)</f>
        <v>42580167.969999999</v>
      </c>
    </row>
  </sheetData>
  <mergeCells count="2">
    <mergeCell ref="B2:K2"/>
    <mergeCell ref="B3:K3"/>
  </mergeCells>
  <pageMargins left="0.70866141732283472" right="0.70866141732283472" top="0.74803149606299213" bottom="0.74803149606299213" header="0.31496062992125984" footer="0.31496062992125984"/>
  <pageSetup scale="60" orientation="landscape" r:id="rId1"/>
</worksheet>
</file>

<file path=xl/worksheets/sheet5.xml><?xml version="1.0" encoding="utf-8"?>
<worksheet xmlns="http://schemas.openxmlformats.org/spreadsheetml/2006/main" xmlns:r="http://schemas.openxmlformats.org/officeDocument/2006/relationships">
  <dimension ref="B2:L56"/>
  <sheetViews>
    <sheetView workbookViewId="0">
      <selection activeCell="B5" sqref="B5"/>
    </sheetView>
  </sheetViews>
  <sheetFormatPr baseColWidth="10" defaultRowHeight="15"/>
  <cols>
    <col min="1" max="1" width="3.5703125" customWidth="1"/>
    <col min="2" max="2" width="3.42578125" customWidth="1"/>
    <col min="3" max="3" width="7.140625" customWidth="1"/>
    <col min="5" max="5" width="33.140625" customWidth="1"/>
    <col min="6" max="6" width="14.7109375" customWidth="1"/>
    <col min="7" max="7" width="16.140625" style="1" customWidth="1"/>
    <col min="8" max="8" width="18.140625" style="94" customWidth="1"/>
    <col min="9" max="9" width="39.140625" customWidth="1"/>
    <col min="10" max="10" width="13.5703125" customWidth="1"/>
    <col min="11" max="11" width="30.28515625" style="94" customWidth="1"/>
    <col min="12" max="12" width="20.42578125" customWidth="1"/>
  </cols>
  <sheetData>
    <row r="2" spans="2:12">
      <c r="B2" s="237" t="s">
        <v>115</v>
      </c>
      <c r="C2" s="238"/>
      <c r="D2" s="238"/>
      <c r="E2" s="238"/>
      <c r="F2" s="238"/>
      <c r="G2" s="238"/>
      <c r="H2" s="238"/>
      <c r="I2" s="239"/>
      <c r="J2" s="238"/>
      <c r="K2" s="238"/>
      <c r="L2" s="238"/>
    </row>
    <row r="3" spans="2:12">
      <c r="B3" s="240" t="s">
        <v>116</v>
      </c>
      <c r="C3" s="241"/>
      <c r="D3" s="241"/>
      <c r="E3" s="241"/>
      <c r="F3" s="241"/>
      <c r="G3" s="241"/>
      <c r="H3" s="241"/>
      <c r="I3" s="242"/>
      <c r="J3" s="241"/>
      <c r="K3" s="241"/>
      <c r="L3" s="241"/>
    </row>
    <row r="4" spans="2:12" ht="25.5">
      <c r="B4" s="66" t="s">
        <v>0</v>
      </c>
      <c r="C4" s="66" t="s">
        <v>6</v>
      </c>
      <c r="D4" s="66" t="s">
        <v>117</v>
      </c>
      <c r="E4" s="67" t="s">
        <v>1</v>
      </c>
      <c r="F4" s="67" t="s">
        <v>84</v>
      </c>
      <c r="G4" s="67" t="s">
        <v>194</v>
      </c>
      <c r="H4" s="67" t="s">
        <v>118</v>
      </c>
      <c r="I4" s="67" t="s">
        <v>85</v>
      </c>
      <c r="J4" s="67" t="s">
        <v>119</v>
      </c>
      <c r="K4" s="67" t="s">
        <v>38</v>
      </c>
      <c r="L4" s="68" t="s">
        <v>3</v>
      </c>
    </row>
    <row r="5" spans="2:12" ht="88.5" customHeight="1">
      <c r="B5" s="69">
        <v>1</v>
      </c>
      <c r="C5" s="69" t="s">
        <v>120</v>
      </c>
      <c r="D5" s="17">
        <v>196548</v>
      </c>
      <c r="E5" s="17" t="s">
        <v>96</v>
      </c>
      <c r="F5" s="17" t="s">
        <v>51</v>
      </c>
      <c r="G5" s="10" t="s">
        <v>195</v>
      </c>
      <c r="H5" s="17" t="s">
        <v>121</v>
      </c>
      <c r="I5" s="52" t="s">
        <v>241</v>
      </c>
      <c r="J5" s="70" t="s">
        <v>122</v>
      </c>
      <c r="K5" s="17" t="s">
        <v>123</v>
      </c>
      <c r="L5" s="71">
        <v>380000</v>
      </c>
    </row>
    <row r="6" spans="2:12" ht="71.25" customHeight="1">
      <c r="B6" s="69">
        <v>2</v>
      </c>
      <c r="C6" s="69" t="s">
        <v>120</v>
      </c>
      <c r="D6" s="20">
        <v>196761</v>
      </c>
      <c r="E6" s="29" t="s">
        <v>247</v>
      </c>
      <c r="F6" s="29" t="s">
        <v>51</v>
      </c>
      <c r="G6" s="86" t="s">
        <v>195</v>
      </c>
      <c r="H6" s="29" t="s">
        <v>221</v>
      </c>
      <c r="I6" s="72" t="s">
        <v>125</v>
      </c>
      <c r="J6" s="29" t="s">
        <v>126</v>
      </c>
      <c r="K6" s="29" t="s">
        <v>127</v>
      </c>
      <c r="L6" s="43">
        <v>853506.23</v>
      </c>
    </row>
    <row r="7" spans="2:12" ht="60.75" customHeight="1">
      <c r="B7" s="69">
        <v>3</v>
      </c>
      <c r="C7" s="69" t="s">
        <v>120</v>
      </c>
      <c r="D7" s="20">
        <v>197000</v>
      </c>
      <c r="E7" s="29" t="s">
        <v>207</v>
      </c>
      <c r="F7" s="29" t="s">
        <v>51</v>
      </c>
      <c r="G7" s="87" t="s">
        <v>195</v>
      </c>
      <c r="H7" s="29" t="s">
        <v>128</v>
      </c>
      <c r="I7" s="72" t="s">
        <v>129</v>
      </c>
      <c r="J7" s="20" t="s">
        <v>126</v>
      </c>
      <c r="K7" s="17" t="s">
        <v>130</v>
      </c>
      <c r="L7" s="43">
        <v>1600000</v>
      </c>
    </row>
    <row r="8" spans="2:12" ht="49.5" customHeight="1">
      <c r="B8" s="69">
        <v>4</v>
      </c>
      <c r="C8" s="69" t="s">
        <v>120</v>
      </c>
      <c r="D8" s="17">
        <v>197076</v>
      </c>
      <c r="E8" s="17" t="s">
        <v>264</v>
      </c>
      <c r="F8" s="34" t="s">
        <v>71</v>
      </c>
      <c r="G8" s="10" t="s">
        <v>195</v>
      </c>
      <c r="H8" s="34" t="s">
        <v>222</v>
      </c>
      <c r="I8" s="52" t="s">
        <v>132</v>
      </c>
      <c r="J8" s="17" t="s">
        <v>126</v>
      </c>
      <c r="K8" s="17" t="s">
        <v>123</v>
      </c>
      <c r="L8" s="73">
        <v>3676552</v>
      </c>
    </row>
    <row r="9" spans="2:12" ht="41.25" customHeight="1">
      <c r="B9" s="69">
        <v>5</v>
      </c>
      <c r="C9" s="69" t="s">
        <v>120</v>
      </c>
      <c r="D9" s="17">
        <v>197078</v>
      </c>
      <c r="E9" s="17" t="s">
        <v>264</v>
      </c>
      <c r="F9" s="34" t="s">
        <v>44</v>
      </c>
      <c r="G9" s="10" t="s">
        <v>195</v>
      </c>
      <c r="H9" s="34" t="s">
        <v>222</v>
      </c>
      <c r="I9" s="52" t="s">
        <v>133</v>
      </c>
      <c r="J9" s="17" t="s">
        <v>126</v>
      </c>
      <c r="K9" s="17" t="s">
        <v>123</v>
      </c>
      <c r="L9" s="73">
        <v>3947151</v>
      </c>
    </row>
    <row r="10" spans="2:12" ht="55.5" customHeight="1">
      <c r="B10" s="69">
        <v>6</v>
      </c>
      <c r="C10" s="69" t="s">
        <v>120</v>
      </c>
      <c r="D10" s="17">
        <v>197148</v>
      </c>
      <c r="E10" s="17" t="s">
        <v>264</v>
      </c>
      <c r="F10" s="34" t="s">
        <v>40</v>
      </c>
      <c r="G10" s="10" t="s">
        <v>195</v>
      </c>
      <c r="H10" s="34" t="s">
        <v>222</v>
      </c>
      <c r="I10" s="52" t="s">
        <v>134</v>
      </c>
      <c r="J10" s="17" t="s">
        <v>126</v>
      </c>
      <c r="K10" s="17" t="s">
        <v>135</v>
      </c>
      <c r="L10" s="73">
        <v>2750000</v>
      </c>
    </row>
    <row r="11" spans="2:12" ht="66" customHeight="1">
      <c r="B11" s="69">
        <v>7</v>
      </c>
      <c r="C11" s="69" t="s">
        <v>120</v>
      </c>
      <c r="D11" s="70">
        <v>197338</v>
      </c>
      <c r="E11" s="17" t="s">
        <v>248</v>
      </c>
      <c r="F11" s="70" t="s">
        <v>51</v>
      </c>
      <c r="G11" s="10" t="s">
        <v>198</v>
      </c>
      <c r="H11" s="17" t="s">
        <v>136</v>
      </c>
      <c r="I11" s="52" t="s">
        <v>137</v>
      </c>
      <c r="J11" s="70" t="s">
        <v>126</v>
      </c>
      <c r="K11" s="17" t="s">
        <v>138</v>
      </c>
      <c r="L11" s="73">
        <v>800000</v>
      </c>
    </row>
    <row r="12" spans="2:12" ht="77.25" customHeight="1">
      <c r="B12" s="69">
        <v>8</v>
      </c>
      <c r="C12" s="69" t="s">
        <v>120</v>
      </c>
      <c r="D12" s="69">
        <v>197481</v>
      </c>
      <c r="E12" s="74" t="s">
        <v>274</v>
      </c>
      <c r="F12" s="74" t="s">
        <v>53</v>
      </c>
      <c r="G12" s="10" t="s">
        <v>197</v>
      </c>
      <c r="H12" s="29" t="s">
        <v>131</v>
      </c>
      <c r="I12" s="72" t="s">
        <v>139</v>
      </c>
      <c r="J12" s="74" t="s">
        <v>126</v>
      </c>
      <c r="K12" s="29" t="s">
        <v>140</v>
      </c>
      <c r="L12" s="75">
        <v>3150000</v>
      </c>
    </row>
    <row r="13" spans="2:12" ht="72" customHeight="1">
      <c r="B13" s="69">
        <v>9</v>
      </c>
      <c r="C13" s="69" t="s">
        <v>120</v>
      </c>
      <c r="D13" s="17">
        <v>197499</v>
      </c>
      <c r="E13" s="17" t="s">
        <v>275</v>
      </c>
      <c r="F13" s="17" t="s">
        <v>51</v>
      </c>
      <c r="G13" s="10" t="s">
        <v>196</v>
      </c>
      <c r="H13" s="17" t="s">
        <v>141</v>
      </c>
      <c r="I13" s="52" t="s">
        <v>142</v>
      </c>
      <c r="J13" s="17" t="s">
        <v>126</v>
      </c>
      <c r="K13" s="17" t="s">
        <v>143</v>
      </c>
      <c r="L13" s="76">
        <v>267166.65000000002</v>
      </c>
    </row>
    <row r="14" spans="2:12" ht="78" customHeight="1">
      <c r="B14" s="69">
        <v>10</v>
      </c>
      <c r="C14" s="69" t="s">
        <v>120</v>
      </c>
      <c r="D14" s="70">
        <v>197513</v>
      </c>
      <c r="E14" s="77" t="s">
        <v>276</v>
      </c>
      <c r="F14" s="17" t="s">
        <v>51</v>
      </c>
      <c r="G14" s="10" t="s">
        <v>195</v>
      </c>
      <c r="H14" s="17" t="s">
        <v>144</v>
      </c>
      <c r="I14" s="52" t="s">
        <v>145</v>
      </c>
      <c r="J14" s="17" t="s">
        <v>122</v>
      </c>
      <c r="K14" s="34" t="s">
        <v>138</v>
      </c>
      <c r="L14" s="33">
        <v>4300000</v>
      </c>
    </row>
    <row r="15" spans="2:12" ht="84" customHeight="1">
      <c r="B15" s="69">
        <v>11</v>
      </c>
      <c r="C15" s="69" t="s">
        <v>120</v>
      </c>
      <c r="D15" s="17">
        <v>198183</v>
      </c>
      <c r="E15" s="17" t="s">
        <v>277</v>
      </c>
      <c r="F15" s="17" t="s">
        <v>51</v>
      </c>
      <c r="G15" s="10" t="s">
        <v>198</v>
      </c>
      <c r="H15" s="17" t="s">
        <v>146</v>
      </c>
      <c r="I15" s="52" t="s">
        <v>147</v>
      </c>
      <c r="J15" s="17" t="s">
        <v>126</v>
      </c>
      <c r="K15" s="17" t="s">
        <v>148</v>
      </c>
      <c r="L15" s="33">
        <v>780000</v>
      </c>
    </row>
    <row r="16" spans="2:12" ht="91.5" customHeight="1">
      <c r="B16" s="69">
        <v>12</v>
      </c>
      <c r="C16" s="69" t="s">
        <v>120</v>
      </c>
      <c r="D16" s="17">
        <v>198229</v>
      </c>
      <c r="E16" s="17" t="s">
        <v>278</v>
      </c>
      <c r="F16" s="17" t="s">
        <v>41</v>
      </c>
      <c r="G16" s="87" t="s">
        <v>195</v>
      </c>
      <c r="H16" s="17" t="s">
        <v>131</v>
      </c>
      <c r="I16" s="54" t="s">
        <v>149</v>
      </c>
      <c r="J16" s="70" t="s">
        <v>126</v>
      </c>
      <c r="K16" s="17" t="s">
        <v>150</v>
      </c>
      <c r="L16" s="78">
        <v>1933300</v>
      </c>
    </row>
    <row r="17" spans="2:12" ht="66.75" customHeight="1">
      <c r="B17" s="69">
        <v>13</v>
      </c>
      <c r="C17" s="69" t="s">
        <v>120</v>
      </c>
      <c r="D17" s="20">
        <v>198297</v>
      </c>
      <c r="E17" s="17" t="s">
        <v>267</v>
      </c>
      <c r="F17" s="17" t="s">
        <v>41</v>
      </c>
      <c r="G17" s="10" t="s">
        <v>195</v>
      </c>
      <c r="H17" s="17" t="s">
        <v>151</v>
      </c>
      <c r="I17" s="52" t="s">
        <v>152</v>
      </c>
      <c r="J17" s="17" t="s">
        <v>122</v>
      </c>
      <c r="K17" s="17" t="s">
        <v>123</v>
      </c>
      <c r="L17" s="33">
        <v>2438081.9</v>
      </c>
    </row>
    <row r="18" spans="2:12" ht="125.25" customHeight="1">
      <c r="B18" s="69">
        <v>14</v>
      </c>
      <c r="C18" s="69" t="s">
        <v>120</v>
      </c>
      <c r="D18" s="20">
        <v>198404</v>
      </c>
      <c r="E18" s="29" t="s">
        <v>204</v>
      </c>
      <c r="F18" s="29" t="s">
        <v>205</v>
      </c>
      <c r="G18" s="10" t="s">
        <v>195</v>
      </c>
      <c r="H18" s="29" t="s">
        <v>131</v>
      </c>
      <c r="I18" s="52" t="s">
        <v>240</v>
      </c>
      <c r="J18" s="29" t="s">
        <v>122</v>
      </c>
      <c r="K18" s="29" t="s">
        <v>153</v>
      </c>
      <c r="L18" s="75">
        <v>200000</v>
      </c>
    </row>
    <row r="19" spans="2:12" ht="122.25" customHeight="1">
      <c r="B19" s="69">
        <v>15</v>
      </c>
      <c r="C19" s="69" t="s">
        <v>120</v>
      </c>
      <c r="D19" s="20">
        <v>198739</v>
      </c>
      <c r="E19" s="29" t="s">
        <v>203</v>
      </c>
      <c r="F19" s="29" t="s">
        <v>41</v>
      </c>
      <c r="G19" s="10" t="s">
        <v>195</v>
      </c>
      <c r="H19" s="29" t="s">
        <v>154</v>
      </c>
      <c r="I19" s="72" t="s">
        <v>155</v>
      </c>
      <c r="J19" s="74" t="s">
        <v>126</v>
      </c>
      <c r="K19" s="29" t="s">
        <v>156</v>
      </c>
      <c r="L19" s="43">
        <v>1295000</v>
      </c>
    </row>
    <row r="20" spans="2:12" ht="92.25" customHeight="1">
      <c r="B20" s="69">
        <v>16</v>
      </c>
      <c r="C20" s="69" t="s">
        <v>120</v>
      </c>
      <c r="D20" s="20">
        <v>198741</v>
      </c>
      <c r="E20" s="29" t="s">
        <v>202</v>
      </c>
      <c r="F20" s="29" t="s">
        <v>53</v>
      </c>
      <c r="G20" s="10" t="s">
        <v>195</v>
      </c>
      <c r="H20" s="29" t="s">
        <v>154</v>
      </c>
      <c r="I20" s="72" t="s">
        <v>157</v>
      </c>
      <c r="J20" s="70" t="s">
        <v>126</v>
      </c>
      <c r="K20" s="29" t="s">
        <v>156</v>
      </c>
      <c r="L20" s="43">
        <v>455000</v>
      </c>
    </row>
    <row r="21" spans="2:12" ht="93" customHeight="1">
      <c r="B21" s="69">
        <v>17</v>
      </c>
      <c r="C21" s="69" t="s">
        <v>120</v>
      </c>
      <c r="D21" s="20">
        <v>198742</v>
      </c>
      <c r="E21" s="29" t="s">
        <v>202</v>
      </c>
      <c r="F21" s="29" t="s">
        <v>53</v>
      </c>
      <c r="G21" s="10" t="s">
        <v>195</v>
      </c>
      <c r="H21" s="29" t="s">
        <v>154</v>
      </c>
      <c r="I21" s="72" t="s">
        <v>158</v>
      </c>
      <c r="J21" s="70" t="s">
        <v>122</v>
      </c>
      <c r="K21" s="29" t="s">
        <v>156</v>
      </c>
      <c r="L21" s="43">
        <v>200000</v>
      </c>
    </row>
    <row r="22" spans="2:12" ht="62.25" customHeight="1">
      <c r="B22" s="69">
        <v>18</v>
      </c>
      <c r="C22" s="69" t="s">
        <v>120</v>
      </c>
      <c r="D22" s="17">
        <v>198834</v>
      </c>
      <c r="E22" s="89" t="s">
        <v>201</v>
      </c>
      <c r="F22" s="17" t="s">
        <v>51</v>
      </c>
      <c r="G22" s="10" t="s">
        <v>196</v>
      </c>
      <c r="H22" s="17" t="s">
        <v>131</v>
      </c>
      <c r="I22" s="52" t="s">
        <v>239</v>
      </c>
      <c r="J22" s="17" t="s">
        <v>126</v>
      </c>
      <c r="K22" s="17" t="s">
        <v>159</v>
      </c>
      <c r="L22" s="44">
        <v>514946</v>
      </c>
    </row>
    <row r="23" spans="2:12" ht="71.25" customHeight="1">
      <c r="B23" s="69">
        <v>19</v>
      </c>
      <c r="C23" s="69" t="s">
        <v>120</v>
      </c>
      <c r="D23" s="20">
        <v>198949</v>
      </c>
      <c r="E23" s="29" t="s">
        <v>279</v>
      </c>
      <c r="F23" s="29" t="s">
        <v>51</v>
      </c>
      <c r="G23" s="10" t="s">
        <v>196</v>
      </c>
      <c r="H23" s="29" t="s">
        <v>146</v>
      </c>
      <c r="I23" s="72" t="s">
        <v>160</v>
      </c>
      <c r="J23" s="20" t="s">
        <v>126</v>
      </c>
      <c r="K23" s="29" t="s">
        <v>161</v>
      </c>
      <c r="L23" s="79">
        <v>806000</v>
      </c>
    </row>
    <row r="24" spans="2:12" ht="76.5" customHeight="1">
      <c r="B24" s="69">
        <v>20</v>
      </c>
      <c r="C24" s="69" t="s">
        <v>120</v>
      </c>
      <c r="D24" s="20">
        <v>199092</v>
      </c>
      <c r="E24" s="29" t="s">
        <v>280</v>
      </c>
      <c r="F24" s="29" t="s">
        <v>51</v>
      </c>
      <c r="G24" s="10" t="s">
        <v>195</v>
      </c>
      <c r="H24" s="29" t="s">
        <v>121</v>
      </c>
      <c r="I24" s="72" t="s">
        <v>162</v>
      </c>
      <c r="J24" s="29" t="s">
        <v>126</v>
      </c>
      <c r="K24" s="17" t="s">
        <v>159</v>
      </c>
      <c r="L24" s="43">
        <v>1897192</v>
      </c>
    </row>
    <row r="25" spans="2:12" ht="83.25" customHeight="1">
      <c r="B25" s="69">
        <v>21</v>
      </c>
      <c r="C25" s="69" t="s">
        <v>120</v>
      </c>
      <c r="D25" s="69">
        <v>199569</v>
      </c>
      <c r="E25" s="29" t="s">
        <v>281</v>
      </c>
      <c r="F25" s="29" t="s">
        <v>51</v>
      </c>
      <c r="G25" s="10" t="s">
        <v>197</v>
      </c>
      <c r="H25" s="29" t="s">
        <v>121</v>
      </c>
      <c r="I25" s="72" t="s">
        <v>238</v>
      </c>
      <c r="J25" s="29" t="s">
        <v>126</v>
      </c>
      <c r="K25" s="29" t="s">
        <v>163</v>
      </c>
      <c r="L25" s="80">
        <v>2567242.21</v>
      </c>
    </row>
    <row r="26" spans="2:12" ht="75" customHeight="1">
      <c r="B26" s="69">
        <v>22</v>
      </c>
      <c r="C26" s="69" t="s">
        <v>120</v>
      </c>
      <c r="D26" s="69">
        <v>199570</v>
      </c>
      <c r="E26" s="17" t="s">
        <v>268</v>
      </c>
      <c r="F26" s="17" t="s">
        <v>51</v>
      </c>
      <c r="G26" s="10" t="s">
        <v>197</v>
      </c>
      <c r="H26" s="17" t="s">
        <v>131</v>
      </c>
      <c r="I26" s="52" t="s">
        <v>164</v>
      </c>
      <c r="J26" s="70" t="s">
        <v>126</v>
      </c>
      <c r="K26" s="17" t="s">
        <v>165</v>
      </c>
      <c r="L26" s="73">
        <v>864365</v>
      </c>
    </row>
    <row r="27" spans="2:12" ht="62.25" customHeight="1">
      <c r="B27" s="69">
        <v>23</v>
      </c>
      <c r="C27" s="69" t="s">
        <v>120</v>
      </c>
      <c r="D27" s="17">
        <v>200692</v>
      </c>
      <c r="E27" s="17" t="s">
        <v>269</v>
      </c>
      <c r="F27" s="17" t="s">
        <v>51</v>
      </c>
      <c r="G27" s="10" t="s">
        <v>198</v>
      </c>
      <c r="H27" s="17" t="s">
        <v>144</v>
      </c>
      <c r="I27" s="54" t="s">
        <v>166</v>
      </c>
      <c r="J27" s="17" t="s">
        <v>126</v>
      </c>
      <c r="K27" s="17" t="s">
        <v>167</v>
      </c>
      <c r="L27" s="33">
        <v>1423100</v>
      </c>
    </row>
    <row r="28" spans="2:12" ht="53.25" customHeight="1">
      <c r="B28" s="69">
        <v>24</v>
      </c>
      <c r="C28" s="69" t="s">
        <v>120</v>
      </c>
      <c r="D28" s="20">
        <v>199718</v>
      </c>
      <c r="E28" s="29" t="s">
        <v>282</v>
      </c>
      <c r="F28" s="20" t="s">
        <v>51</v>
      </c>
      <c r="G28" s="10" t="s">
        <v>198</v>
      </c>
      <c r="H28" s="20" t="s">
        <v>168</v>
      </c>
      <c r="I28" s="54" t="s">
        <v>169</v>
      </c>
      <c r="J28" s="20" t="s">
        <v>126</v>
      </c>
      <c r="K28" s="17" t="s">
        <v>123</v>
      </c>
      <c r="L28" s="43">
        <v>297812</v>
      </c>
    </row>
    <row r="29" spans="2:12" ht="66" customHeight="1">
      <c r="B29" s="69">
        <v>25</v>
      </c>
      <c r="C29" s="10" t="s">
        <v>8</v>
      </c>
      <c r="D29" s="10">
        <v>196759</v>
      </c>
      <c r="E29" s="29" t="s">
        <v>200</v>
      </c>
      <c r="F29" s="74" t="s">
        <v>41</v>
      </c>
      <c r="G29" s="74" t="s">
        <v>195</v>
      </c>
      <c r="H29" s="29" t="s">
        <v>212</v>
      </c>
      <c r="I29" s="72" t="s">
        <v>237</v>
      </c>
      <c r="J29" s="10" t="s">
        <v>122</v>
      </c>
      <c r="K29" s="29" t="s">
        <v>170</v>
      </c>
      <c r="L29" s="81">
        <v>2073000.14</v>
      </c>
    </row>
    <row r="30" spans="2:12" ht="105.75" customHeight="1">
      <c r="B30" s="69">
        <v>26</v>
      </c>
      <c r="C30" s="10" t="s">
        <v>8</v>
      </c>
      <c r="D30" s="10">
        <v>196581</v>
      </c>
      <c r="E30" s="29" t="s">
        <v>270</v>
      </c>
      <c r="F30" s="74" t="s">
        <v>41</v>
      </c>
      <c r="G30" s="74" t="s">
        <v>197</v>
      </c>
      <c r="H30" s="29" t="s">
        <v>211</v>
      </c>
      <c r="I30" s="72" t="s">
        <v>171</v>
      </c>
      <c r="J30" s="10" t="s">
        <v>126</v>
      </c>
      <c r="K30" s="29" t="s">
        <v>191</v>
      </c>
      <c r="L30" s="81">
        <v>2803215.85</v>
      </c>
    </row>
    <row r="31" spans="2:12" ht="75" customHeight="1">
      <c r="B31" s="69">
        <v>27</v>
      </c>
      <c r="C31" s="10" t="s">
        <v>8</v>
      </c>
      <c r="D31" s="10">
        <v>197116</v>
      </c>
      <c r="E31" s="29" t="s">
        <v>251</v>
      </c>
      <c r="F31" s="74" t="s">
        <v>44</v>
      </c>
      <c r="G31" s="74" t="s">
        <v>195</v>
      </c>
      <c r="H31" s="29" t="s">
        <v>121</v>
      </c>
      <c r="I31" s="72" t="s">
        <v>236</v>
      </c>
      <c r="J31" s="10" t="s">
        <v>122</v>
      </c>
      <c r="K31" s="29" t="s">
        <v>191</v>
      </c>
      <c r="L31" s="81">
        <v>2200000</v>
      </c>
    </row>
    <row r="32" spans="2:12" ht="70.5" customHeight="1">
      <c r="B32" s="69">
        <v>28</v>
      </c>
      <c r="C32" s="10" t="s">
        <v>8</v>
      </c>
      <c r="D32" s="10">
        <v>198500</v>
      </c>
      <c r="E32" s="29" t="s">
        <v>283</v>
      </c>
      <c r="F32" s="74" t="s">
        <v>199</v>
      </c>
      <c r="G32" s="74" t="s">
        <v>195</v>
      </c>
      <c r="H32" s="29" t="s">
        <v>213</v>
      </c>
      <c r="I32" s="72" t="s">
        <v>172</v>
      </c>
      <c r="J32" s="10" t="s">
        <v>126</v>
      </c>
      <c r="K32" s="29" t="s">
        <v>173</v>
      </c>
      <c r="L32" s="81">
        <v>4067081.3</v>
      </c>
    </row>
    <row r="33" spans="2:12" ht="87.75" customHeight="1">
      <c r="B33" s="69">
        <v>29</v>
      </c>
      <c r="C33" s="10" t="s">
        <v>8</v>
      </c>
      <c r="D33" s="10">
        <v>197546</v>
      </c>
      <c r="E33" s="29" t="s">
        <v>174</v>
      </c>
      <c r="F33" s="74" t="s">
        <v>41</v>
      </c>
      <c r="G33" s="74" t="s">
        <v>195</v>
      </c>
      <c r="H33" s="29" t="s">
        <v>214</v>
      </c>
      <c r="I33" s="72" t="s">
        <v>175</v>
      </c>
      <c r="J33" s="10" t="s">
        <v>126</v>
      </c>
      <c r="K33" s="29" t="s">
        <v>176</v>
      </c>
      <c r="L33" s="81">
        <v>2573091.12</v>
      </c>
    </row>
    <row r="34" spans="2:12" ht="102" customHeight="1">
      <c r="B34" s="69">
        <v>30</v>
      </c>
      <c r="C34" s="10" t="s">
        <v>8</v>
      </c>
      <c r="D34" s="10">
        <v>195656</v>
      </c>
      <c r="E34" s="29" t="s">
        <v>265</v>
      </c>
      <c r="F34" s="74" t="s">
        <v>41</v>
      </c>
      <c r="G34" s="88" t="s">
        <v>198</v>
      </c>
      <c r="H34" s="29" t="s">
        <v>215</v>
      </c>
      <c r="I34" s="72" t="s">
        <v>177</v>
      </c>
      <c r="J34" s="10" t="s">
        <v>126</v>
      </c>
      <c r="K34" s="29" t="s">
        <v>173</v>
      </c>
      <c r="L34" s="81">
        <v>220000</v>
      </c>
    </row>
    <row r="35" spans="2:12" ht="84.75" customHeight="1">
      <c r="B35" s="69">
        <v>31</v>
      </c>
      <c r="C35" s="10" t="s">
        <v>8</v>
      </c>
      <c r="D35" s="10">
        <v>197283</v>
      </c>
      <c r="E35" s="29" t="s">
        <v>266</v>
      </c>
      <c r="F35" s="74" t="s">
        <v>71</v>
      </c>
      <c r="G35" s="74" t="s">
        <v>197</v>
      </c>
      <c r="H35" s="29" t="s">
        <v>216</v>
      </c>
      <c r="I35" s="72" t="s">
        <v>235</v>
      </c>
      <c r="J35" s="10" t="s">
        <v>126</v>
      </c>
      <c r="K35" s="29" t="s">
        <v>173</v>
      </c>
      <c r="L35" s="81">
        <v>1493793.92</v>
      </c>
    </row>
    <row r="36" spans="2:12" ht="102.75" customHeight="1">
      <c r="B36" s="69">
        <v>32</v>
      </c>
      <c r="C36" s="10" t="s">
        <v>8</v>
      </c>
      <c r="D36" s="10">
        <v>199327</v>
      </c>
      <c r="E36" s="29" t="s">
        <v>284</v>
      </c>
      <c r="F36" s="74" t="s">
        <v>41</v>
      </c>
      <c r="G36" s="74" t="s">
        <v>195</v>
      </c>
      <c r="H36" s="29" t="s">
        <v>217</v>
      </c>
      <c r="I36" s="72" t="s">
        <v>178</v>
      </c>
      <c r="J36" s="10" t="s">
        <v>122</v>
      </c>
      <c r="K36" s="29" t="s">
        <v>176</v>
      </c>
      <c r="L36" s="81">
        <v>1747509.38</v>
      </c>
    </row>
    <row r="37" spans="2:12" ht="117" customHeight="1">
      <c r="B37" s="69">
        <v>33</v>
      </c>
      <c r="C37" s="10" t="s">
        <v>8</v>
      </c>
      <c r="D37" s="10">
        <v>196097</v>
      </c>
      <c r="E37" s="29" t="s">
        <v>285</v>
      </c>
      <c r="F37" s="74" t="s">
        <v>41</v>
      </c>
      <c r="G37" s="74" t="s">
        <v>197</v>
      </c>
      <c r="H37" s="29" t="s">
        <v>218</v>
      </c>
      <c r="I37" s="72" t="s">
        <v>234</v>
      </c>
      <c r="J37" s="10" t="s">
        <v>126</v>
      </c>
      <c r="K37" s="29" t="s">
        <v>191</v>
      </c>
      <c r="L37" s="81">
        <v>293704.90000000002</v>
      </c>
    </row>
    <row r="38" spans="2:12" ht="75" customHeight="1">
      <c r="B38" s="69">
        <v>34</v>
      </c>
      <c r="C38" s="10" t="s">
        <v>8</v>
      </c>
      <c r="D38" s="10">
        <v>196293</v>
      </c>
      <c r="E38" s="29" t="s">
        <v>271</v>
      </c>
      <c r="F38" s="74" t="s">
        <v>179</v>
      </c>
      <c r="G38" s="74" t="s">
        <v>198</v>
      </c>
      <c r="H38" s="29" t="s">
        <v>219</v>
      </c>
      <c r="I38" s="72" t="s">
        <v>180</v>
      </c>
      <c r="J38" s="10" t="s">
        <v>126</v>
      </c>
      <c r="K38" s="29" t="s">
        <v>181</v>
      </c>
      <c r="L38" s="81">
        <v>779416.18</v>
      </c>
    </row>
    <row r="39" spans="2:12" ht="74.25" customHeight="1">
      <c r="B39" s="69">
        <v>35</v>
      </c>
      <c r="C39" s="10" t="s">
        <v>8</v>
      </c>
      <c r="D39" s="10">
        <v>195857</v>
      </c>
      <c r="E39" s="29" t="s">
        <v>272</v>
      </c>
      <c r="F39" s="74" t="s">
        <v>45</v>
      </c>
      <c r="G39" s="74" t="s">
        <v>198</v>
      </c>
      <c r="H39" s="29" t="s">
        <v>220</v>
      </c>
      <c r="I39" s="72" t="s">
        <v>182</v>
      </c>
      <c r="J39" s="10" t="s">
        <v>126</v>
      </c>
      <c r="K39" s="29" t="s">
        <v>181</v>
      </c>
      <c r="L39" s="81">
        <v>1404361.37</v>
      </c>
    </row>
    <row r="40" spans="2:12" ht="87" customHeight="1">
      <c r="B40" s="69">
        <v>36</v>
      </c>
      <c r="C40" s="10" t="s">
        <v>8</v>
      </c>
      <c r="D40" s="10">
        <v>198022</v>
      </c>
      <c r="E40" s="29" t="s">
        <v>273</v>
      </c>
      <c r="F40" s="74" t="s">
        <v>41</v>
      </c>
      <c r="G40" s="74" t="s">
        <v>195</v>
      </c>
      <c r="H40" s="29" t="s">
        <v>121</v>
      </c>
      <c r="I40" s="72" t="s">
        <v>183</v>
      </c>
      <c r="J40" s="74" t="s">
        <v>122</v>
      </c>
      <c r="K40" s="29" t="s">
        <v>191</v>
      </c>
      <c r="L40" s="81">
        <v>351076</v>
      </c>
    </row>
    <row r="41" spans="2:12">
      <c r="B41" s="82"/>
      <c r="C41" s="82"/>
      <c r="D41" s="24"/>
      <c r="E41" s="24"/>
      <c r="F41" s="24"/>
      <c r="G41" s="24"/>
      <c r="H41" s="24"/>
      <c r="I41" s="83"/>
      <c r="J41" s="24"/>
      <c r="K41" s="24"/>
      <c r="L41" s="85">
        <f>SUM(L5:L40)</f>
        <v>57402665.149999991</v>
      </c>
    </row>
    <row r="49" spans="6:6">
      <c r="F49" s="100"/>
    </row>
    <row r="50" spans="6:6">
      <c r="F50" s="100"/>
    </row>
    <row r="51" spans="6:6">
      <c r="F51" s="164"/>
    </row>
    <row r="52" spans="6:6">
      <c r="F52" s="100"/>
    </row>
    <row r="53" spans="6:6">
      <c r="F53" s="164"/>
    </row>
    <row r="54" spans="6:6">
      <c r="F54" s="164"/>
    </row>
    <row r="55" spans="6:6">
      <c r="F55" s="100"/>
    </row>
    <row r="56" spans="6:6">
      <c r="F56" s="165"/>
    </row>
  </sheetData>
  <sortState ref="F49:F60">
    <sortCondition ref="F49"/>
  </sortState>
  <mergeCells count="2">
    <mergeCell ref="B2:L2"/>
    <mergeCell ref="B3:L3"/>
  </mergeCells>
  <hyperlinks>
    <hyperlink ref="I28" r:id="rId1" tooltip="Desarrollo de prototipo experimental de refrigeracion magnetica etapa dos" display="http://see.cloudapp.com.mx/modules/Evaluaciones/ResumenProyectos.aspx?P=199718"/>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dimension ref="A2:N246"/>
  <sheetViews>
    <sheetView workbookViewId="0">
      <pane ySplit="4" topLeftCell="A29" activePane="bottomLeft" state="frozen"/>
      <selection pane="bottomLeft" activeCell="D101" sqref="D101"/>
    </sheetView>
  </sheetViews>
  <sheetFormatPr baseColWidth="10" defaultRowHeight="15"/>
  <cols>
    <col min="1" max="1" width="5.5703125" bestFit="1" customWidth="1"/>
    <col min="2" max="2" width="7.5703125" customWidth="1"/>
    <col min="3" max="3" width="19.28515625" customWidth="1"/>
    <col min="4" max="4" width="24.7109375" style="98" customWidth="1"/>
    <col min="5" max="5" width="23.7109375" customWidth="1"/>
    <col min="6" max="7" width="37.5703125" customWidth="1"/>
    <col min="8" max="8" width="32.85546875" bestFit="1" customWidth="1"/>
    <col min="9" max="9" width="32.85546875" customWidth="1"/>
    <col min="10" max="10" width="21.7109375" customWidth="1"/>
    <col min="11" max="11" width="16" customWidth="1"/>
    <col min="13" max="13" width="18.5703125" customWidth="1"/>
  </cols>
  <sheetData>
    <row r="2" spans="1:13" s="1" customFormat="1" ht="21">
      <c r="A2" s="243" t="s">
        <v>305</v>
      </c>
      <c r="B2" s="243"/>
      <c r="C2" s="243"/>
      <c r="D2" s="243"/>
      <c r="E2" s="243"/>
      <c r="F2" s="243"/>
      <c r="G2" s="243"/>
      <c r="H2" s="243"/>
      <c r="I2" s="243"/>
      <c r="J2" s="243"/>
      <c r="K2" s="243"/>
    </row>
    <row r="3" spans="1:13" s="1" customFormat="1" ht="21">
      <c r="A3" s="244" t="s">
        <v>5</v>
      </c>
      <c r="B3" s="244"/>
      <c r="C3" s="244"/>
      <c r="D3" s="244"/>
      <c r="E3" s="244"/>
      <c r="F3" s="244"/>
      <c r="G3" s="244"/>
      <c r="H3" s="244"/>
      <c r="I3" s="244"/>
      <c r="J3" s="244"/>
      <c r="K3" s="244"/>
    </row>
    <row r="4" spans="1:13" s="105" customFormat="1" ht="19.5">
      <c r="A4" s="101" t="s">
        <v>304</v>
      </c>
      <c r="B4" s="101" t="s">
        <v>311</v>
      </c>
      <c r="C4" s="101" t="s">
        <v>312</v>
      </c>
      <c r="D4" s="166" t="s">
        <v>1</v>
      </c>
      <c r="E4" s="102" t="s">
        <v>76</v>
      </c>
      <c r="F4" s="102" t="s">
        <v>2</v>
      </c>
      <c r="G4" s="102" t="s">
        <v>306</v>
      </c>
      <c r="H4" s="101" t="s">
        <v>113</v>
      </c>
      <c r="I4" s="101" t="s">
        <v>307</v>
      </c>
      <c r="J4" s="103" t="s">
        <v>3</v>
      </c>
      <c r="K4" s="103" t="s">
        <v>308</v>
      </c>
      <c r="L4" s="104"/>
      <c r="M4" s="104"/>
    </row>
    <row r="5" spans="1:13" s="111" customFormat="1" ht="16.5" customHeight="1">
      <c r="A5" s="106">
        <v>2009</v>
      </c>
      <c r="B5" s="106" t="s">
        <v>7</v>
      </c>
      <c r="C5" s="106"/>
      <c r="D5" s="119" t="s">
        <v>264</v>
      </c>
      <c r="E5" s="106" t="s">
        <v>40</v>
      </c>
      <c r="F5" s="107" t="s">
        <v>9</v>
      </c>
      <c r="G5" s="107"/>
      <c r="H5" s="108" t="s">
        <v>135</v>
      </c>
      <c r="I5" s="108"/>
      <c r="J5" s="109">
        <v>1125000</v>
      </c>
      <c r="K5" s="106"/>
      <c r="L5" s="110"/>
      <c r="M5" s="110"/>
    </row>
    <row r="6" spans="1:13" s="111" customFormat="1" ht="17.25" customHeight="1">
      <c r="A6" s="106">
        <v>2009</v>
      </c>
      <c r="B6" s="106" t="s">
        <v>7</v>
      </c>
      <c r="C6" s="106"/>
      <c r="D6" s="119" t="s">
        <v>264</v>
      </c>
      <c r="E6" s="106" t="s">
        <v>40</v>
      </c>
      <c r="F6" s="107" t="s">
        <v>10</v>
      </c>
      <c r="G6" s="107"/>
      <c r="H6" s="108" t="s">
        <v>135</v>
      </c>
      <c r="I6" s="108"/>
      <c r="J6" s="109">
        <v>1140000</v>
      </c>
      <c r="K6" s="106"/>
      <c r="L6" s="110"/>
      <c r="M6" s="110"/>
    </row>
    <row r="7" spans="1:13" s="111" customFormat="1" ht="18" customHeight="1">
      <c r="A7" s="106">
        <v>2009</v>
      </c>
      <c r="B7" s="106" t="s">
        <v>7</v>
      </c>
      <c r="C7" s="106"/>
      <c r="D7" s="119" t="s">
        <v>264</v>
      </c>
      <c r="E7" s="106" t="s">
        <v>40</v>
      </c>
      <c r="F7" s="107" t="s">
        <v>11</v>
      </c>
      <c r="G7" s="107"/>
      <c r="H7" s="106" t="s">
        <v>296</v>
      </c>
      <c r="I7" s="106"/>
      <c r="J7" s="109">
        <v>1000000</v>
      </c>
      <c r="K7" s="106"/>
      <c r="L7" s="110"/>
      <c r="M7" s="110"/>
    </row>
    <row r="8" spans="1:13" s="111" customFormat="1" ht="18.75" customHeight="1">
      <c r="A8" s="106">
        <v>2009</v>
      </c>
      <c r="B8" s="106" t="s">
        <v>8</v>
      </c>
      <c r="C8" s="106"/>
      <c r="D8" s="167" t="s">
        <v>72</v>
      </c>
      <c r="E8" s="106" t="s">
        <v>41</v>
      </c>
      <c r="F8" s="107" t="s">
        <v>12</v>
      </c>
      <c r="G8" s="107"/>
      <c r="H8" s="106" t="s">
        <v>185</v>
      </c>
      <c r="I8" s="106"/>
      <c r="J8" s="109">
        <v>870780</v>
      </c>
      <c r="K8" s="106"/>
      <c r="L8" s="110"/>
      <c r="M8" s="110"/>
    </row>
    <row r="9" spans="1:13" s="111" customFormat="1" ht="78">
      <c r="A9" s="106">
        <v>2009</v>
      </c>
      <c r="B9" s="106" t="s">
        <v>8</v>
      </c>
      <c r="C9" s="106"/>
      <c r="D9" s="107" t="s">
        <v>78</v>
      </c>
      <c r="E9" s="106" t="s">
        <v>41</v>
      </c>
      <c r="F9" s="107" t="s">
        <v>13</v>
      </c>
      <c r="G9" s="107"/>
      <c r="H9" s="106" t="s">
        <v>181</v>
      </c>
      <c r="I9" s="106"/>
      <c r="J9" s="112">
        <v>940114.77</v>
      </c>
      <c r="K9" s="106"/>
      <c r="L9" s="110"/>
      <c r="M9" s="110"/>
    </row>
    <row r="10" spans="1:13" s="111" customFormat="1" ht="19.5">
      <c r="A10" s="106">
        <v>2009</v>
      </c>
      <c r="B10" s="106" t="s">
        <v>8</v>
      </c>
      <c r="C10" s="106"/>
      <c r="D10" s="167" t="s">
        <v>77</v>
      </c>
      <c r="E10" s="106" t="s">
        <v>41</v>
      </c>
      <c r="F10" s="107" t="s">
        <v>14</v>
      </c>
      <c r="G10" s="107"/>
      <c r="H10" s="106" t="s">
        <v>300</v>
      </c>
      <c r="I10" s="106"/>
      <c r="J10" s="109">
        <v>994000</v>
      </c>
      <c r="K10" s="106"/>
      <c r="L10" s="110"/>
      <c r="M10" s="110"/>
    </row>
    <row r="11" spans="1:13" s="111" customFormat="1" ht="39">
      <c r="A11" s="106">
        <v>2010</v>
      </c>
      <c r="B11" s="106" t="s">
        <v>7</v>
      </c>
      <c r="C11" s="106"/>
      <c r="D11" s="107" t="s">
        <v>15</v>
      </c>
      <c r="E11" s="108" t="s">
        <v>40</v>
      </c>
      <c r="F11" s="107" t="s">
        <v>16</v>
      </c>
      <c r="G11" s="107"/>
      <c r="H11" s="108" t="s">
        <v>297</v>
      </c>
      <c r="I11" s="108"/>
      <c r="J11" s="113">
        <v>405000</v>
      </c>
      <c r="K11" s="106"/>
      <c r="L11" s="110"/>
      <c r="M11" s="110"/>
    </row>
    <row r="12" spans="1:13" s="111" customFormat="1" ht="58.5">
      <c r="A12" s="106">
        <v>2010</v>
      </c>
      <c r="B12" s="106" t="s">
        <v>7</v>
      </c>
      <c r="C12" s="106"/>
      <c r="D12" s="107" t="s">
        <v>17</v>
      </c>
      <c r="E12" s="108" t="s">
        <v>41</v>
      </c>
      <c r="F12" s="107" t="s">
        <v>18</v>
      </c>
      <c r="G12" s="107"/>
      <c r="H12" s="108" t="s">
        <v>153</v>
      </c>
      <c r="I12" s="108"/>
      <c r="J12" s="113">
        <v>2210000</v>
      </c>
      <c r="K12" s="106"/>
      <c r="L12" s="110"/>
      <c r="M12" s="110"/>
    </row>
    <row r="13" spans="1:13" s="111" customFormat="1" ht="39">
      <c r="A13" s="106">
        <v>2010</v>
      </c>
      <c r="B13" s="106" t="s">
        <v>7</v>
      </c>
      <c r="C13" s="106"/>
      <c r="D13" s="119" t="s">
        <v>248</v>
      </c>
      <c r="E13" s="108" t="s">
        <v>51</v>
      </c>
      <c r="F13" s="107" t="s">
        <v>20</v>
      </c>
      <c r="G13" s="107"/>
      <c r="H13" s="108" t="s">
        <v>138</v>
      </c>
      <c r="I13" s="108"/>
      <c r="J13" s="113">
        <v>2988000</v>
      </c>
      <c r="K13" s="106"/>
      <c r="L13" s="110"/>
      <c r="M13" s="110"/>
    </row>
    <row r="14" spans="1:13" s="111" customFormat="1" ht="78">
      <c r="A14" s="106">
        <v>2010</v>
      </c>
      <c r="B14" s="106" t="s">
        <v>7</v>
      </c>
      <c r="C14" s="106"/>
      <c r="D14" s="107" t="s">
        <v>21</v>
      </c>
      <c r="E14" s="108" t="s">
        <v>51</v>
      </c>
      <c r="F14" s="107" t="s">
        <v>22</v>
      </c>
      <c r="G14" s="107"/>
      <c r="H14" s="108" t="s">
        <v>298</v>
      </c>
      <c r="I14" s="108"/>
      <c r="J14" s="113">
        <v>7504883.3700000001</v>
      </c>
      <c r="K14" s="106"/>
      <c r="L14" s="110"/>
      <c r="M14" s="110"/>
    </row>
    <row r="15" spans="1:13" s="111" customFormat="1" ht="58.5">
      <c r="A15" s="106">
        <v>2010</v>
      </c>
      <c r="B15" s="106" t="s">
        <v>7</v>
      </c>
      <c r="C15" s="106"/>
      <c r="D15" s="119" t="s">
        <v>293</v>
      </c>
      <c r="E15" s="108" t="s">
        <v>41</v>
      </c>
      <c r="F15" s="107" t="s">
        <v>24</v>
      </c>
      <c r="G15" s="107"/>
      <c r="H15" s="108" t="s">
        <v>150</v>
      </c>
      <c r="I15" s="108"/>
      <c r="J15" s="113">
        <v>150000</v>
      </c>
      <c r="K15" s="106"/>
      <c r="L15" s="110"/>
      <c r="M15" s="110"/>
    </row>
    <row r="16" spans="1:13" s="111" customFormat="1" ht="117">
      <c r="A16" s="106">
        <v>2010</v>
      </c>
      <c r="B16" s="106" t="s">
        <v>8</v>
      </c>
      <c r="C16" s="106"/>
      <c r="D16" s="107" t="s">
        <v>25</v>
      </c>
      <c r="E16" s="108" t="s">
        <v>41</v>
      </c>
      <c r="F16" s="107" t="s">
        <v>26</v>
      </c>
      <c r="G16" s="107"/>
      <c r="H16" s="108" t="s">
        <v>173</v>
      </c>
      <c r="I16" s="108"/>
      <c r="J16" s="113">
        <v>700000</v>
      </c>
      <c r="K16" s="106"/>
      <c r="L16" s="110"/>
      <c r="M16" s="110"/>
    </row>
    <row r="17" spans="1:13" s="111" customFormat="1" ht="58.5">
      <c r="A17" s="106">
        <v>2010</v>
      </c>
      <c r="B17" s="106" t="s">
        <v>8</v>
      </c>
      <c r="C17" s="106"/>
      <c r="D17" s="107" t="s">
        <v>27</v>
      </c>
      <c r="E17" s="108" t="s">
        <v>41</v>
      </c>
      <c r="F17" s="107" t="s">
        <v>28</v>
      </c>
      <c r="G17" s="107"/>
      <c r="H17" s="108" t="s">
        <v>176</v>
      </c>
      <c r="I17" s="108"/>
      <c r="J17" s="113">
        <v>4593000</v>
      </c>
      <c r="K17" s="106"/>
      <c r="L17" s="110"/>
      <c r="M17" s="110"/>
    </row>
    <row r="18" spans="1:13" s="111" customFormat="1" ht="58.5">
      <c r="A18" s="106">
        <v>2010</v>
      </c>
      <c r="B18" s="106" t="s">
        <v>8</v>
      </c>
      <c r="C18" s="106"/>
      <c r="D18" s="119" t="s">
        <v>253</v>
      </c>
      <c r="E18" s="108" t="s">
        <v>44</v>
      </c>
      <c r="F18" s="107" t="s">
        <v>30</v>
      </c>
      <c r="G18" s="107"/>
      <c r="H18" s="108" t="s">
        <v>191</v>
      </c>
      <c r="I18" s="108"/>
      <c r="J18" s="113">
        <v>4481000</v>
      </c>
      <c r="K18" s="106"/>
      <c r="L18" s="110"/>
      <c r="M18" s="110"/>
    </row>
    <row r="19" spans="1:13" s="111" customFormat="1" ht="78">
      <c r="A19" s="106">
        <v>2010</v>
      </c>
      <c r="B19" s="106" t="s">
        <v>8</v>
      </c>
      <c r="C19" s="106"/>
      <c r="D19" s="107" t="s">
        <v>31</v>
      </c>
      <c r="E19" s="108" t="s">
        <v>71</v>
      </c>
      <c r="F19" s="107" t="s">
        <v>32</v>
      </c>
      <c r="G19" s="107"/>
      <c r="H19" s="108" t="s">
        <v>176</v>
      </c>
      <c r="I19" s="108"/>
      <c r="J19" s="113">
        <v>4732812</v>
      </c>
      <c r="K19" s="106"/>
      <c r="L19" s="110"/>
      <c r="M19" s="110"/>
    </row>
    <row r="20" spans="1:13" s="111" customFormat="1" ht="78">
      <c r="A20" s="106">
        <v>2010</v>
      </c>
      <c r="B20" s="106" t="s">
        <v>8</v>
      </c>
      <c r="C20" s="106"/>
      <c r="D20" s="107" t="s">
        <v>74</v>
      </c>
      <c r="E20" s="108" t="s">
        <v>41</v>
      </c>
      <c r="F20" s="107" t="s">
        <v>33</v>
      </c>
      <c r="G20" s="107"/>
      <c r="H20" s="108" t="s">
        <v>173</v>
      </c>
      <c r="I20" s="108"/>
      <c r="J20" s="113">
        <v>2415000</v>
      </c>
      <c r="K20" s="106"/>
      <c r="L20" s="110"/>
      <c r="M20" s="110"/>
    </row>
    <row r="21" spans="1:13" s="111" customFormat="1" ht="58.5">
      <c r="A21" s="106">
        <v>2010</v>
      </c>
      <c r="B21" s="106" t="s">
        <v>8</v>
      </c>
      <c r="C21" s="106"/>
      <c r="D21" s="107" t="s">
        <v>75</v>
      </c>
      <c r="E21" s="108" t="s">
        <v>41</v>
      </c>
      <c r="F21" s="107" t="s">
        <v>34</v>
      </c>
      <c r="G21" s="107"/>
      <c r="H21" s="108" t="s">
        <v>300</v>
      </c>
      <c r="I21" s="108"/>
      <c r="J21" s="113">
        <v>1742000</v>
      </c>
      <c r="K21" s="106"/>
      <c r="L21" s="110"/>
      <c r="M21" s="110"/>
    </row>
    <row r="22" spans="1:13" s="111" customFormat="1" ht="78">
      <c r="A22" s="106">
        <v>2010</v>
      </c>
      <c r="B22" s="106" t="s">
        <v>8</v>
      </c>
      <c r="C22" s="106"/>
      <c r="D22" s="142" t="s">
        <v>80</v>
      </c>
      <c r="E22" s="108" t="s">
        <v>41</v>
      </c>
      <c r="F22" s="115" t="s">
        <v>81</v>
      </c>
      <c r="G22" s="115"/>
      <c r="H22" s="116" t="s">
        <v>173</v>
      </c>
      <c r="I22" s="116"/>
      <c r="J22" s="117" t="s">
        <v>82</v>
      </c>
      <c r="K22" s="106"/>
      <c r="L22" s="110"/>
      <c r="M22" s="110"/>
    </row>
    <row r="23" spans="1:13" s="123" customFormat="1" ht="117">
      <c r="A23" s="106">
        <v>2011</v>
      </c>
      <c r="B23" s="108" t="s">
        <v>7</v>
      </c>
      <c r="C23" s="108"/>
      <c r="D23" s="119" t="s">
        <v>263</v>
      </c>
      <c r="E23" s="118" t="s">
        <v>51</v>
      </c>
      <c r="F23" s="119" t="s">
        <v>55</v>
      </c>
      <c r="G23" s="119"/>
      <c r="H23" s="118" t="s">
        <v>143</v>
      </c>
      <c r="I23" s="118"/>
      <c r="J23" s="120">
        <v>284314.06</v>
      </c>
      <c r="K23" s="121"/>
      <c r="L23" s="122"/>
      <c r="M23" s="122"/>
    </row>
    <row r="24" spans="1:13" s="123" customFormat="1" ht="78">
      <c r="A24" s="106">
        <v>2011</v>
      </c>
      <c r="B24" s="108" t="s">
        <v>7</v>
      </c>
      <c r="C24" s="108"/>
      <c r="D24" s="119" t="s">
        <v>290</v>
      </c>
      <c r="E24" s="118" t="s">
        <v>41</v>
      </c>
      <c r="F24" s="119" t="s">
        <v>56</v>
      </c>
      <c r="G24" s="119"/>
      <c r="H24" s="118" t="s">
        <v>299</v>
      </c>
      <c r="I24" s="118"/>
      <c r="J24" s="124">
        <v>2070938.33</v>
      </c>
      <c r="K24" s="121"/>
      <c r="L24" s="122"/>
      <c r="M24" s="122"/>
    </row>
    <row r="25" spans="1:13" s="123" customFormat="1" ht="58.5">
      <c r="A25" s="106">
        <v>2011</v>
      </c>
      <c r="B25" s="108" t="s">
        <v>7</v>
      </c>
      <c r="C25" s="108"/>
      <c r="D25" s="119" t="s">
        <v>262</v>
      </c>
      <c r="E25" s="118" t="s">
        <v>54</v>
      </c>
      <c r="F25" s="119" t="s">
        <v>57</v>
      </c>
      <c r="G25" s="119"/>
      <c r="H25" s="118" t="s">
        <v>156</v>
      </c>
      <c r="I25" s="118"/>
      <c r="J25" s="124">
        <v>1500000</v>
      </c>
      <c r="K25" s="121"/>
      <c r="L25" s="122"/>
      <c r="M25" s="122"/>
    </row>
    <row r="26" spans="1:13" s="123" customFormat="1" ht="39">
      <c r="A26" s="106">
        <v>2011</v>
      </c>
      <c r="B26" s="108" t="s">
        <v>7</v>
      </c>
      <c r="C26" s="108"/>
      <c r="D26" s="169" t="s">
        <v>274</v>
      </c>
      <c r="E26" s="118" t="s">
        <v>53</v>
      </c>
      <c r="F26" s="119" t="s">
        <v>58</v>
      </c>
      <c r="G26" s="119"/>
      <c r="H26" s="125" t="s">
        <v>140</v>
      </c>
      <c r="I26" s="125"/>
      <c r="J26" s="124">
        <v>1376571</v>
      </c>
      <c r="K26" s="121"/>
      <c r="L26" s="122"/>
      <c r="M26" s="122"/>
    </row>
    <row r="27" spans="1:13" s="123" customFormat="1" ht="78">
      <c r="A27" s="106">
        <v>2011</v>
      </c>
      <c r="B27" s="108" t="s">
        <v>7</v>
      </c>
      <c r="C27" s="108"/>
      <c r="D27" s="169" t="s">
        <v>274</v>
      </c>
      <c r="E27" s="118" t="s">
        <v>53</v>
      </c>
      <c r="F27" s="119" t="s">
        <v>59</v>
      </c>
      <c r="G27" s="119"/>
      <c r="H27" s="125" t="s">
        <v>140</v>
      </c>
      <c r="I27" s="125"/>
      <c r="J27" s="124">
        <v>1100000</v>
      </c>
      <c r="K27" s="121"/>
      <c r="L27" s="122"/>
      <c r="M27" s="122"/>
    </row>
    <row r="28" spans="1:13" s="123" customFormat="1" ht="97.5">
      <c r="A28" s="106">
        <v>2011</v>
      </c>
      <c r="B28" s="108" t="s">
        <v>7</v>
      </c>
      <c r="C28" s="108"/>
      <c r="D28" s="119" t="s">
        <v>39</v>
      </c>
      <c r="E28" s="118" t="s">
        <v>51</v>
      </c>
      <c r="F28" s="119" t="s">
        <v>60</v>
      </c>
      <c r="G28" s="119"/>
      <c r="H28" s="118" t="s">
        <v>156</v>
      </c>
      <c r="I28" s="118"/>
      <c r="J28" s="120">
        <v>1175000</v>
      </c>
      <c r="K28" s="121"/>
      <c r="L28" s="122"/>
      <c r="M28" s="122"/>
    </row>
    <row r="29" spans="1:13" s="123" customFormat="1" ht="58.5">
      <c r="A29" s="106">
        <v>2011</v>
      </c>
      <c r="B29" s="108" t="s">
        <v>7</v>
      </c>
      <c r="C29" s="108"/>
      <c r="D29" s="119" t="s">
        <v>275</v>
      </c>
      <c r="E29" s="118" t="s">
        <v>51</v>
      </c>
      <c r="F29" s="126" t="s">
        <v>61</v>
      </c>
      <c r="G29" s="126"/>
      <c r="H29" s="125" t="s">
        <v>143</v>
      </c>
      <c r="I29" s="125"/>
      <c r="J29" s="124">
        <v>112612</v>
      </c>
      <c r="K29" s="121"/>
      <c r="L29" s="122"/>
      <c r="M29" s="122"/>
    </row>
    <row r="30" spans="1:13" s="123" customFormat="1" ht="78">
      <c r="A30" s="106">
        <v>2011</v>
      </c>
      <c r="B30" s="108" t="s">
        <v>7</v>
      </c>
      <c r="C30" s="108"/>
      <c r="D30" s="119" t="s">
        <v>259</v>
      </c>
      <c r="E30" s="118" t="s">
        <v>51</v>
      </c>
      <c r="F30" s="119" t="s">
        <v>62</v>
      </c>
      <c r="G30" s="119"/>
      <c r="H30" s="118" t="s">
        <v>156</v>
      </c>
      <c r="I30" s="118"/>
      <c r="J30" s="124">
        <v>1247447.25</v>
      </c>
      <c r="K30" s="121"/>
      <c r="L30" s="122"/>
      <c r="M30" s="122"/>
    </row>
    <row r="31" spans="1:13" s="123" customFormat="1" ht="58.5">
      <c r="A31" s="106">
        <v>2011</v>
      </c>
      <c r="B31" s="108" t="s">
        <v>7</v>
      </c>
      <c r="C31" s="108"/>
      <c r="D31" s="142" t="s">
        <v>282</v>
      </c>
      <c r="E31" s="118" t="s">
        <v>51</v>
      </c>
      <c r="F31" s="127" t="s">
        <v>63</v>
      </c>
      <c r="G31" s="127"/>
      <c r="H31" s="128" t="s">
        <v>296</v>
      </c>
      <c r="I31" s="128"/>
      <c r="J31" s="129">
        <v>1524823</v>
      </c>
      <c r="K31" s="121"/>
      <c r="L31" s="122"/>
      <c r="M31" s="122"/>
    </row>
    <row r="32" spans="1:13" s="123" customFormat="1" ht="58.5">
      <c r="A32" s="106">
        <v>2011</v>
      </c>
      <c r="B32" s="108" t="s">
        <v>7</v>
      </c>
      <c r="C32" s="108"/>
      <c r="D32" s="119" t="s">
        <v>96</v>
      </c>
      <c r="E32" s="118" t="s">
        <v>52</v>
      </c>
      <c r="F32" s="126" t="s">
        <v>64</v>
      </c>
      <c r="G32" s="126"/>
      <c r="H32" s="125" t="s">
        <v>140</v>
      </c>
      <c r="I32" s="125"/>
      <c r="J32" s="124">
        <v>850000</v>
      </c>
      <c r="K32" s="121"/>
      <c r="L32" s="122"/>
      <c r="M32" s="122"/>
    </row>
    <row r="33" spans="1:13" s="123" customFormat="1" ht="58.5">
      <c r="A33" s="106">
        <v>2011</v>
      </c>
      <c r="B33" s="108" t="s">
        <v>7</v>
      </c>
      <c r="C33" s="108"/>
      <c r="D33" s="119" t="s">
        <v>96</v>
      </c>
      <c r="E33" s="118" t="s">
        <v>51</v>
      </c>
      <c r="F33" s="126" t="s">
        <v>65</v>
      </c>
      <c r="G33" s="126"/>
      <c r="H33" s="125" t="s">
        <v>296</v>
      </c>
      <c r="I33" s="125"/>
      <c r="J33" s="124">
        <v>2300000</v>
      </c>
      <c r="K33" s="121"/>
      <c r="L33" s="122"/>
      <c r="M33" s="122"/>
    </row>
    <row r="34" spans="1:13" s="123" customFormat="1" ht="117">
      <c r="A34" s="106">
        <v>2011</v>
      </c>
      <c r="B34" s="108" t="s">
        <v>7</v>
      </c>
      <c r="C34" s="108"/>
      <c r="D34" s="119" t="s">
        <v>257</v>
      </c>
      <c r="E34" s="118" t="s">
        <v>51</v>
      </c>
      <c r="F34" s="126" t="s">
        <v>66</v>
      </c>
      <c r="G34" s="126"/>
      <c r="H34" s="125" t="s">
        <v>184</v>
      </c>
      <c r="I34" s="125"/>
      <c r="J34" s="124">
        <v>1419900</v>
      </c>
      <c r="K34" s="121"/>
      <c r="L34" s="122"/>
      <c r="M34" s="122"/>
    </row>
    <row r="35" spans="1:13" s="123" customFormat="1" ht="78">
      <c r="A35" s="106">
        <v>2011</v>
      </c>
      <c r="B35" s="108" t="s">
        <v>7</v>
      </c>
      <c r="C35" s="108"/>
      <c r="D35" s="119" t="s">
        <v>264</v>
      </c>
      <c r="E35" s="118" t="s">
        <v>40</v>
      </c>
      <c r="F35" s="126" t="s">
        <v>67</v>
      </c>
      <c r="G35" s="126"/>
      <c r="H35" s="125" t="s">
        <v>135</v>
      </c>
      <c r="I35" s="125"/>
      <c r="J35" s="124">
        <v>2591487.5</v>
      </c>
      <c r="K35" s="121"/>
      <c r="L35" s="122"/>
      <c r="M35" s="122"/>
    </row>
    <row r="36" spans="1:13" s="123" customFormat="1" ht="78">
      <c r="A36" s="106">
        <v>2011</v>
      </c>
      <c r="B36" s="108" t="s">
        <v>7</v>
      </c>
      <c r="C36" s="108"/>
      <c r="D36" s="119" t="s">
        <v>256</v>
      </c>
      <c r="E36" s="118" t="s">
        <v>51</v>
      </c>
      <c r="F36" s="126" t="s">
        <v>68</v>
      </c>
      <c r="G36" s="126"/>
      <c r="H36" s="125" t="s">
        <v>184</v>
      </c>
      <c r="I36" s="125"/>
      <c r="J36" s="124">
        <v>1229000</v>
      </c>
      <c r="K36" s="121"/>
      <c r="L36" s="122"/>
      <c r="M36" s="122"/>
    </row>
    <row r="37" spans="1:13" s="123" customFormat="1" ht="39">
      <c r="A37" s="106">
        <v>2011</v>
      </c>
      <c r="B37" s="108" t="s">
        <v>7</v>
      </c>
      <c r="C37" s="108"/>
      <c r="D37" s="119" t="s">
        <v>248</v>
      </c>
      <c r="E37" s="118" t="s">
        <v>51</v>
      </c>
      <c r="F37" s="119" t="s">
        <v>69</v>
      </c>
      <c r="G37" s="119"/>
      <c r="H37" s="118" t="s">
        <v>138</v>
      </c>
      <c r="I37" s="118"/>
      <c r="J37" s="120">
        <v>2070000</v>
      </c>
      <c r="K37" s="121"/>
      <c r="L37" s="122"/>
      <c r="M37" s="122"/>
    </row>
    <row r="38" spans="1:13" s="123" customFormat="1" ht="78">
      <c r="A38" s="106">
        <v>2011</v>
      </c>
      <c r="B38" s="108" t="s">
        <v>7</v>
      </c>
      <c r="C38" s="108"/>
      <c r="D38" s="107" t="s">
        <v>254</v>
      </c>
      <c r="E38" s="118" t="s">
        <v>51</v>
      </c>
      <c r="F38" s="126" t="s">
        <v>70</v>
      </c>
      <c r="G38" s="126"/>
      <c r="H38" s="125" t="s">
        <v>140</v>
      </c>
      <c r="I38" s="125"/>
      <c r="J38" s="124">
        <v>2808589.63</v>
      </c>
      <c r="K38" s="121"/>
      <c r="L38" s="122"/>
      <c r="M38" s="122"/>
    </row>
    <row r="39" spans="1:13" s="123" customFormat="1" ht="117">
      <c r="A39" s="106">
        <v>2011</v>
      </c>
      <c r="B39" s="114" t="s">
        <v>8</v>
      </c>
      <c r="C39" s="114"/>
      <c r="D39" s="119" t="s">
        <v>110</v>
      </c>
      <c r="E39" s="118" t="s">
        <v>41</v>
      </c>
      <c r="F39" s="119" t="s">
        <v>43</v>
      </c>
      <c r="G39" s="119"/>
      <c r="H39" s="130" t="s">
        <v>185</v>
      </c>
      <c r="I39" s="130"/>
      <c r="J39" s="131">
        <v>480000</v>
      </c>
      <c r="K39" s="132"/>
      <c r="L39" s="122"/>
      <c r="M39" s="122"/>
    </row>
    <row r="40" spans="1:13" s="123" customFormat="1" ht="58.5">
      <c r="A40" s="106">
        <v>2011</v>
      </c>
      <c r="B40" s="114" t="s">
        <v>8</v>
      </c>
      <c r="C40" s="114"/>
      <c r="D40" s="119" t="s">
        <v>42</v>
      </c>
      <c r="E40" s="118" t="s">
        <v>41</v>
      </c>
      <c r="F40" s="119" t="s">
        <v>46</v>
      </c>
      <c r="G40" s="119"/>
      <c r="H40" s="130" t="s">
        <v>186</v>
      </c>
      <c r="I40" s="130"/>
      <c r="J40" s="133">
        <v>2180000</v>
      </c>
      <c r="K40" s="121"/>
      <c r="L40" s="122"/>
      <c r="M40" s="122"/>
    </row>
    <row r="41" spans="1:13" s="123" customFormat="1" ht="58.5">
      <c r="A41" s="106">
        <v>2011</v>
      </c>
      <c r="B41" s="114" t="s">
        <v>8</v>
      </c>
      <c r="C41" s="114"/>
      <c r="D41" s="119" t="s">
        <v>253</v>
      </c>
      <c r="E41" s="118" t="s">
        <v>44</v>
      </c>
      <c r="F41" s="119" t="s">
        <v>47</v>
      </c>
      <c r="G41" s="119"/>
      <c r="H41" s="130" t="s">
        <v>186</v>
      </c>
      <c r="I41" s="130"/>
      <c r="J41" s="131">
        <v>570890</v>
      </c>
      <c r="K41" s="121"/>
      <c r="L41" s="122"/>
      <c r="M41" s="122"/>
    </row>
    <row r="42" spans="1:13" s="123" customFormat="1" ht="58.5">
      <c r="A42" s="106">
        <v>2011</v>
      </c>
      <c r="B42" s="114" t="s">
        <v>8</v>
      </c>
      <c r="C42" s="114"/>
      <c r="D42" s="119" t="s">
        <v>291</v>
      </c>
      <c r="E42" s="118" t="s">
        <v>41</v>
      </c>
      <c r="F42" s="119" t="s">
        <v>48</v>
      </c>
      <c r="G42" s="119"/>
      <c r="H42" s="130" t="s">
        <v>181</v>
      </c>
      <c r="I42" s="130"/>
      <c r="J42" s="131">
        <v>120000</v>
      </c>
      <c r="K42" s="121"/>
      <c r="L42" s="122"/>
      <c r="M42" s="122"/>
    </row>
    <row r="43" spans="1:13" s="123" customFormat="1" ht="136.5">
      <c r="A43" s="106">
        <v>2011</v>
      </c>
      <c r="B43" s="114" t="s">
        <v>8</v>
      </c>
      <c r="C43" s="114"/>
      <c r="D43" s="119" t="s">
        <v>25</v>
      </c>
      <c r="E43" s="118" t="s">
        <v>41</v>
      </c>
      <c r="F43" s="119" t="s">
        <v>49</v>
      </c>
      <c r="G43" s="119"/>
      <c r="H43" s="130" t="s">
        <v>187</v>
      </c>
      <c r="I43" s="130"/>
      <c r="J43" s="131">
        <v>100000</v>
      </c>
      <c r="K43" s="121"/>
      <c r="L43" s="122"/>
      <c r="M43" s="122"/>
    </row>
    <row r="44" spans="1:13" s="123" customFormat="1" ht="78">
      <c r="A44" s="106">
        <v>2011</v>
      </c>
      <c r="B44" s="114" t="s">
        <v>8</v>
      </c>
      <c r="C44" s="114"/>
      <c r="D44" s="119" t="s">
        <v>272</v>
      </c>
      <c r="E44" s="118" t="s">
        <v>45</v>
      </c>
      <c r="F44" s="119" t="s">
        <v>50</v>
      </c>
      <c r="G44" s="119"/>
      <c r="H44" s="130" t="s">
        <v>181</v>
      </c>
      <c r="I44" s="130"/>
      <c r="J44" s="131">
        <v>500000</v>
      </c>
      <c r="K44" s="121"/>
      <c r="L44" s="122"/>
      <c r="M44" s="122"/>
    </row>
    <row r="45" spans="1:13" s="137" customFormat="1" ht="56.25" customHeight="1">
      <c r="A45" s="108">
        <v>2012</v>
      </c>
      <c r="B45" s="118" t="s">
        <v>7</v>
      </c>
      <c r="C45" s="134">
        <v>177023</v>
      </c>
      <c r="D45" s="119" t="s">
        <v>278</v>
      </c>
      <c r="E45" s="118" t="s">
        <v>41</v>
      </c>
      <c r="F45" s="119" t="s">
        <v>87</v>
      </c>
      <c r="G45" s="118" t="s">
        <v>195</v>
      </c>
      <c r="H45" s="118" t="s">
        <v>150</v>
      </c>
      <c r="I45" s="118" t="s">
        <v>131</v>
      </c>
      <c r="J45" s="135">
        <v>1585730.43</v>
      </c>
      <c r="K45" s="108"/>
      <c r="L45" s="136"/>
      <c r="M45" s="136"/>
    </row>
    <row r="46" spans="1:13" s="137" customFormat="1" ht="75.75" customHeight="1">
      <c r="A46" s="108">
        <v>2012</v>
      </c>
      <c r="B46" s="118" t="s">
        <v>7</v>
      </c>
      <c r="C46" s="118">
        <v>177423</v>
      </c>
      <c r="D46" s="119" t="s">
        <v>88</v>
      </c>
      <c r="E46" s="118" t="s">
        <v>89</v>
      </c>
      <c r="F46" s="119" t="s">
        <v>90</v>
      </c>
      <c r="G46" s="118" t="s">
        <v>196</v>
      </c>
      <c r="H46" s="118" t="s">
        <v>150</v>
      </c>
      <c r="I46" s="118" t="s">
        <v>208</v>
      </c>
      <c r="J46" s="138">
        <v>1829568.69</v>
      </c>
      <c r="K46" s="108"/>
      <c r="L46" s="136"/>
      <c r="M46" s="136"/>
    </row>
    <row r="47" spans="1:13" s="137" customFormat="1" ht="54" customHeight="1">
      <c r="A47" s="108">
        <v>2012</v>
      </c>
      <c r="B47" s="118" t="s">
        <v>7</v>
      </c>
      <c r="C47" s="118">
        <v>178613</v>
      </c>
      <c r="D47" s="168" t="s">
        <v>276</v>
      </c>
      <c r="E47" s="139" t="s">
        <v>51</v>
      </c>
      <c r="F47" s="119" t="s">
        <v>91</v>
      </c>
      <c r="G47" s="139" t="s">
        <v>195</v>
      </c>
      <c r="H47" s="138" t="s">
        <v>138</v>
      </c>
      <c r="I47" s="118" t="s">
        <v>144</v>
      </c>
      <c r="J47" s="138">
        <v>2850000</v>
      </c>
      <c r="K47" s="108"/>
      <c r="L47" s="136"/>
      <c r="M47" s="136"/>
    </row>
    <row r="48" spans="1:13" s="137" customFormat="1" ht="52.5" customHeight="1">
      <c r="A48" s="108">
        <v>2012</v>
      </c>
      <c r="B48" s="114" t="s">
        <v>7</v>
      </c>
      <c r="C48" s="140">
        <v>178773</v>
      </c>
      <c r="D48" s="119" t="s">
        <v>275</v>
      </c>
      <c r="E48" s="118" t="s">
        <v>51</v>
      </c>
      <c r="F48" s="126" t="s">
        <v>92</v>
      </c>
      <c r="G48" s="118" t="s">
        <v>196</v>
      </c>
      <c r="H48" s="138" t="s">
        <v>143</v>
      </c>
      <c r="I48" s="118" t="s">
        <v>141</v>
      </c>
      <c r="J48" s="133">
        <v>430018.66</v>
      </c>
      <c r="K48" s="108"/>
      <c r="L48" s="136"/>
      <c r="M48" s="136"/>
    </row>
    <row r="49" spans="1:13" s="137" customFormat="1" ht="65.25" customHeight="1">
      <c r="A49" s="108">
        <v>2012</v>
      </c>
      <c r="B49" s="118" t="s">
        <v>7</v>
      </c>
      <c r="C49" s="118">
        <v>178936</v>
      </c>
      <c r="D49" s="119" t="s">
        <v>206</v>
      </c>
      <c r="E49" s="118" t="s">
        <v>51</v>
      </c>
      <c r="F49" s="119" t="s">
        <v>93</v>
      </c>
      <c r="G49" s="118" t="s">
        <v>198</v>
      </c>
      <c r="H49" s="138" t="s">
        <v>153</v>
      </c>
      <c r="I49" s="118" t="s">
        <v>146</v>
      </c>
      <c r="J49" s="138">
        <v>610000</v>
      </c>
      <c r="K49" s="108"/>
      <c r="L49" s="136"/>
      <c r="M49" s="136"/>
    </row>
    <row r="50" spans="1:13" s="137" customFormat="1" ht="60" customHeight="1">
      <c r="A50" s="108">
        <v>2012</v>
      </c>
      <c r="B50" s="118" t="s">
        <v>7</v>
      </c>
      <c r="C50" s="118">
        <v>180422</v>
      </c>
      <c r="D50" s="119" t="s">
        <v>94</v>
      </c>
      <c r="E50" s="118" t="s">
        <v>51</v>
      </c>
      <c r="F50" s="119" t="s">
        <v>95</v>
      </c>
      <c r="G50" s="118" t="s">
        <v>197</v>
      </c>
      <c r="H50" s="138" t="s">
        <v>294</v>
      </c>
      <c r="I50" s="118" t="s">
        <v>209</v>
      </c>
      <c r="J50" s="138">
        <v>195000</v>
      </c>
      <c r="K50" s="108"/>
      <c r="L50" s="136"/>
      <c r="M50" s="136"/>
    </row>
    <row r="51" spans="1:13" s="137" customFormat="1" ht="97.5">
      <c r="A51" s="108">
        <v>2012</v>
      </c>
      <c r="B51" s="114" t="s">
        <v>7</v>
      </c>
      <c r="C51" s="140">
        <v>180475</v>
      </c>
      <c r="D51" s="119" t="s">
        <v>96</v>
      </c>
      <c r="E51" s="118" t="s">
        <v>51</v>
      </c>
      <c r="F51" s="119" t="s">
        <v>97</v>
      </c>
      <c r="G51" s="118" t="s">
        <v>195</v>
      </c>
      <c r="H51" s="118" t="s">
        <v>140</v>
      </c>
      <c r="I51" s="118" t="s">
        <v>121</v>
      </c>
      <c r="J51" s="138">
        <v>2360000</v>
      </c>
      <c r="K51" s="108"/>
      <c r="L51" s="136"/>
      <c r="M51" s="136"/>
    </row>
    <row r="52" spans="1:13" s="137" customFormat="1" ht="97.5" customHeight="1">
      <c r="A52" s="108">
        <v>2012</v>
      </c>
      <c r="B52" s="118" t="s">
        <v>7</v>
      </c>
      <c r="C52" s="118">
        <v>180703</v>
      </c>
      <c r="D52" s="142" t="s">
        <v>247</v>
      </c>
      <c r="E52" s="118" t="s">
        <v>51</v>
      </c>
      <c r="F52" s="141" t="s">
        <v>98</v>
      </c>
      <c r="G52" s="118" t="s">
        <v>195</v>
      </c>
      <c r="H52" s="138" t="s">
        <v>127</v>
      </c>
      <c r="I52" s="114" t="s">
        <v>124</v>
      </c>
      <c r="J52" s="138">
        <v>701243.89</v>
      </c>
      <c r="K52" s="108"/>
      <c r="L52" s="136"/>
      <c r="M52" s="136"/>
    </row>
    <row r="53" spans="1:13" s="137" customFormat="1" ht="60" customHeight="1">
      <c r="A53" s="108">
        <v>2012</v>
      </c>
      <c r="B53" s="118" t="s">
        <v>7</v>
      </c>
      <c r="C53" s="118">
        <v>180869</v>
      </c>
      <c r="D53" s="119" t="s">
        <v>96</v>
      </c>
      <c r="E53" s="118" t="s">
        <v>52</v>
      </c>
      <c r="F53" s="119" t="s">
        <v>64</v>
      </c>
      <c r="G53" s="118" t="s">
        <v>195</v>
      </c>
      <c r="H53" s="118" t="s">
        <v>140</v>
      </c>
      <c r="I53" s="118" t="s">
        <v>121</v>
      </c>
      <c r="J53" s="138">
        <v>1250000</v>
      </c>
      <c r="K53" s="108"/>
      <c r="L53" s="136"/>
      <c r="M53" s="136"/>
    </row>
    <row r="54" spans="1:13" s="137" customFormat="1" ht="39">
      <c r="A54" s="108">
        <v>2012</v>
      </c>
      <c r="B54" s="118" t="s">
        <v>7</v>
      </c>
      <c r="C54" s="118">
        <v>184396</v>
      </c>
      <c r="D54" s="119" t="s">
        <v>259</v>
      </c>
      <c r="E54" s="118" t="s">
        <v>51</v>
      </c>
      <c r="F54" s="119" t="s">
        <v>99</v>
      </c>
      <c r="G54" s="118" t="s">
        <v>196</v>
      </c>
      <c r="H54" s="138" t="s">
        <v>156</v>
      </c>
      <c r="I54" s="118" t="s">
        <v>131</v>
      </c>
      <c r="J54" s="138">
        <v>997500</v>
      </c>
      <c r="K54" s="108"/>
      <c r="L54" s="136"/>
      <c r="M54" s="136"/>
    </row>
    <row r="55" spans="1:13" s="137" customFormat="1" ht="60" customHeight="1">
      <c r="A55" s="108">
        <v>2012</v>
      </c>
      <c r="B55" s="118" t="s">
        <v>7</v>
      </c>
      <c r="C55" s="118">
        <v>185069</v>
      </c>
      <c r="D55" s="119" t="s">
        <v>287</v>
      </c>
      <c r="E55" s="118" t="s">
        <v>51</v>
      </c>
      <c r="F55" s="119" t="s">
        <v>100</v>
      </c>
      <c r="G55" s="118" t="s">
        <v>197</v>
      </c>
      <c r="H55" s="138" t="s">
        <v>167</v>
      </c>
      <c r="I55" s="118" t="s">
        <v>144</v>
      </c>
      <c r="J55" s="138">
        <v>1542124</v>
      </c>
      <c r="K55" s="108"/>
      <c r="L55" s="136"/>
      <c r="M55" s="136"/>
    </row>
    <row r="56" spans="1:13" s="137" customFormat="1" ht="45" customHeight="1">
      <c r="A56" s="108">
        <v>2012</v>
      </c>
      <c r="B56" s="118" t="s">
        <v>7</v>
      </c>
      <c r="C56" s="134">
        <v>185099</v>
      </c>
      <c r="D56" s="119" t="s">
        <v>242</v>
      </c>
      <c r="E56" s="118" t="s">
        <v>51</v>
      </c>
      <c r="F56" s="119" t="s">
        <v>101</v>
      </c>
      <c r="G56" s="118" t="s">
        <v>198</v>
      </c>
      <c r="H56" s="138" t="s">
        <v>143</v>
      </c>
      <c r="I56" s="118" t="s">
        <v>144</v>
      </c>
      <c r="J56" s="138">
        <v>1699154</v>
      </c>
      <c r="K56" s="108"/>
      <c r="L56" s="136"/>
      <c r="M56" s="136"/>
    </row>
    <row r="57" spans="1:13" s="137" customFormat="1" ht="45" customHeight="1">
      <c r="A57" s="108">
        <v>2012</v>
      </c>
      <c r="B57" s="118" t="s">
        <v>7</v>
      </c>
      <c r="C57" s="134">
        <v>185100</v>
      </c>
      <c r="D57" s="119" t="s">
        <v>288</v>
      </c>
      <c r="E57" s="118" t="s">
        <v>51</v>
      </c>
      <c r="F57" s="126" t="s">
        <v>102</v>
      </c>
      <c r="G57" s="118" t="s">
        <v>198</v>
      </c>
      <c r="H57" s="138" t="s">
        <v>295</v>
      </c>
      <c r="I57" s="118" t="s">
        <v>223</v>
      </c>
      <c r="J57" s="138">
        <v>1140000</v>
      </c>
      <c r="K57" s="108"/>
      <c r="L57" s="136"/>
      <c r="M57" s="136"/>
    </row>
    <row r="58" spans="1:13" s="137" customFormat="1" ht="79.5" customHeight="1">
      <c r="A58" s="108">
        <v>2012</v>
      </c>
      <c r="B58" s="114" t="s">
        <v>7</v>
      </c>
      <c r="C58" s="140">
        <v>185118</v>
      </c>
      <c r="D58" s="169" t="s">
        <v>274</v>
      </c>
      <c r="E58" s="118" t="s">
        <v>53</v>
      </c>
      <c r="F58" s="142" t="s">
        <v>104</v>
      </c>
      <c r="G58" s="118" t="s">
        <v>197</v>
      </c>
      <c r="H58" s="118" t="s">
        <v>140</v>
      </c>
      <c r="I58" s="114" t="s">
        <v>131</v>
      </c>
      <c r="J58" s="138">
        <v>1200000</v>
      </c>
      <c r="K58" s="108"/>
      <c r="L58" s="136"/>
      <c r="M58" s="136"/>
    </row>
    <row r="59" spans="1:13" s="137" customFormat="1" ht="83.25" customHeight="1">
      <c r="A59" s="108">
        <v>2012</v>
      </c>
      <c r="B59" s="118" t="s">
        <v>7</v>
      </c>
      <c r="C59" s="118">
        <v>185360</v>
      </c>
      <c r="D59" s="119" t="s">
        <v>257</v>
      </c>
      <c r="E59" s="118" t="s">
        <v>51</v>
      </c>
      <c r="F59" s="126" t="s">
        <v>105</v>
      </c>
      <c r="G59" s="118" t="s">
        <v>195</v>
      </c>
      <c r="H59" s="138" t="s">
        <v>184</v>
      </c>
      <c r="I59" s="118" t="s">
        <v>209</v>
      </c>
      <c r="J59" s="138">
        <v>1639210</v>
      </c>
      <c r="K59" s="108"/>
      <c r="L59" s="136"/>
      <c r="M59" s="136"/>
    </row>
    <row r="60" spans="1:13" s="137" customFormat="1" ht="75" customHeight="1">
      <c r="A60" s="108">
        <v>2012</v>
      </c>
      <c r="B60" s="114" t="s">
        <v>7</v>
      </c>
      <c r="C60" s="140">
        <v>185436</v>
      </c>
      <c r="D60" s="119" t="s">
        <v>106</v>
      </c>
      <c r="E60" s="118" t="s">
        <v>51</v>
      </c>
      <c r="F60" s="142" t="s">
        <v>233</v>
      </c>
      <c r="G60" s="118" t="s">
        <v>196</v>
      </c>
      <c r="H60" s="138" t="s">
        <v>135</v>
      </c>
      <c r="I60" s="118" t="s">
        <v>154</v>
      </c>
      <c r="J60" s="138">
        <v>1600000</v>
      </c>
      <c r="K60" s="108"/>
      <c r="L60" s="136"/>
      <c r="M60" s="136"/>
    </row>
    <row r="61" spans="1:13" s="137" customFormat="1" ht="26.25" customHeight="1">
      <c r="A61" s="108">
        <v>2012</v>
      </c>
      <c r="B61" s="114" t="s">
        <v>7</v>
      </c>
      <c r="C61" s="140">
        <v>185475</v>
      </c>
      <c r="D61" s="119" t="s">
        <v>292</v>
      </c>
      <c r="E61" s="118" t="s">
        <v>107</v>
      </c>
      <c r="F61" s="142" t="s">
        <v>108</v>
      </c>
      <c r="G61" s="118" t="s">
        <v>197</v>
      </c>
      <c r="H61" s="118" t="s">
        <v>156</v>
      </c>
      <c r="I61" s="118" t="s">
        <v>224</v>
      </c>
      <c r="J61" s="138">
        <v>400000</v>
      </c>
      <c r="K61" s="108"/>
      <c r="L61" s="136"/>
      <c r="M61" s="136"/>
    </row>
    <row r="62" spans="1:13" s="137" customFormat="1" ht="61.5" customHeight="1">
      <c r="A62" s="108">
        <v>2012</v>
      </c>
      <c r="B62" s="114" t="s">
        <v>7</v>
      </c>
      <c r="C62" s="140">
        <v>185657</v>
      </c>
      <c r="D62" s="169" t="s">
        <v>274</v>
      </c>
      <c r="E62" s="118" t="s">
        <v>53</v>
      </c>
      <c r="F62" s="142" t="s">
        <v>109</v>
      </c>
      <c r="G62" s="118" t="s">
        <v>197</v>
      </c>
      <c r="H62" s="118" t="s">
        <v>140</v>
      </c>
      <c r="I62" s="114" t="s">
        <v>131</v>
      </c>
      <c r="J62" s="138">
        <v>1100000</v>
      </c>
      <c r="K62" s="108"/>
      <c r="L62" s="136"/>
      <c r="M62" s="136"/>
    </row>
    <row r="63" spans="1:13" s="137" customFormat="1" ht="69.75" customHeight="1">
      <c r="A63" s="108">
        <v>2012</v>
      </c>
      <c r="B63" s="118" t="s">
        <v>7</v>
      </c>
      <c r="C63" s="140">
        <v>183287</v>
      </c>
      <c r="D63" s="119" t="s">
        <v>110</v>
      </c>
      <c r="E63" s="118" t="s">
        <v>41</v>
      </c>
      <c r="F63" s="119" t="s">
        <v>111</v>
      </c>
      <c r="G63" s="118" t="s">
        <v>196</v>
      </c>
      <c r="H63" s="118" t="s">
        <v>153</v>
      </c>
      <c r="I63" s="118" t="s">
        <v>131</v>
      </c>
      <c r="J63" s="135">
        <v>300000</v>
      </c>
      <c r="K63" s="108"/>
      <c r="L63" s="136"/>
      <c r="M63" s="136"/>
    </row>
    <row r="64" spans="1:13" s="137" customFormat="1" ht="55.5" customHeight="1">
      <c r="A64" s="108">
        <v>2012</v>
      </c>
      <c r="B64" s="118" t="s">
        <v>7</v>
      </c>
      <c r="C64" s="134">
        <v>177789</v>
      </c>
      <c r="D64" s="119" t="s">
        <v>293</v>
      </c>
      <c r="E64" s="118" t="s">
        <v>41</v>
      </c>
      <c r="F64" s="119" t="s">
        <v>112</v>
      </c>
      <c r="G64" s="118" t="s">
        <v>195</v>
      </c>
      <c r="H64" s="118" t="s">
        <v>150</v>
      </c>
      <c r="I64" s="118" t="s">
        <v>154</v>
      </c>
      <c r="J64" s="135">
        <v>500000</v>
      </c>
      <c r="K64" s="108"/>
      <c r="L64" s="136"/>
      <c r="M64" s="136"/>
    </row>
    <row r="65" spans="1:14" s="137" customFormat="1" ht="58.5">
      <c r="A65" s="108">
        <v>2012</v>
      </c>
      <c r="B65" s="118" t="s">
        <v>8</v>
      </c>
      <c r="C65" s="134">
        <v>177789</v>
      </c>
      <c r="D65" s="144" t="s">
        <v>245</v>
      </c>
      <c r="E65" s="118" t="s">
        <v>41</v>
      </c>
      <c r="F65" s="144" t="s">
        <v>231</v>
      </c>
      <c r="G65" s="118" t="s">
        <v>195</v>
      </c>
      <c r="H65" s="143" t="s">
        <v>188</v>
      </c>
      <c r="I65" s="118" t="s">
        <v>210</v>
      </c>
      <c r="J65" s="145">
        <v>3202653</v>
      </c>
      <c r="K65" s="108"/>
      <c r="L65" s="136"/>
      <c r="M65" s="136"/>
      <c r="N65" s="146"/>
    </row>
    <row r="66" spans="1:14" s="137" customFormat="1" ht="66.75" customHeight="1">
      <c r="A66" s="108">
        <v>2012</v>
      </c>
      <c r="B66" s="108" t="s">
        <v>8</v>
      </c>
      <c r="C66" s="147">
        <v>181130</v>
      </c>
      <c r="D66" s="119" t="s">
        <v>267</v>
      </c>
      <c r="E66" s="114" t="s">
        <v>41</v>
      </c>
      <c r="F66" s="148" t="s">
        <v>232</v>
      </c>
      <c r="G66" s="114" t="s">
        <v>195</v>
      </c>
      <c r="H66" s="143" t="s">
        <v>189</v>
      </c>
      <c r="I66" s="114" t="s">
        <v>210</v>
      </c>
      <c r="J66" s="145">
        <v>1921951.2</v>
      </c>
      <c r="K66" s="108"/>
      <c r="L66" s="136"/>
      <c r="M66" s="136"/>
    </row>
    <row r="67" spans="1:14" s="137" customFormat="1" ht="78">
      <c r="A67" s="108">
        <v>2012</v>
      </c>
      <c r="B67" s="108" t="s">
        <v>8</v>
      </c>
      <c r="C67" s="147">
        <v>181245</v>
      </c>
      <c r="D67" s="144" t="s">
        <v>252</v>
      </c>
      <c r="E67" s="114" t="s">
        <v>41</v>
      </c>
      <c r="F67" s="148" t="s">
        <v>230</v>
      </c>
      <c r="G67" s="114" t="s">
        <v>195</v>
      </c>
      <c r="H67" s="149" t="s">
        <v>309</v>
      </c>
      <c r="I67" s="114" t="s">
        <v>154</v>
      </c>
      <c r="J67" s="145">
        <v>2512785</v>
      </c>
      <c r="K67" s="108"/>
      <c r="L67" s="136"/>
      <c r="M67" s="136"/>
    </row>
    <row r="68" spans="1:14" s="137" customFormat="1" ht="78">
      <c r="A68" s="108">
        <v>2012</v>
      </c>
      <c r="B68" s="108" t="s">
        <v>8</v>
      </c>
      <c r="C68" s="147">
        <v>179229</v>
      </c>
      <c r="D68" s="144" t="s">
        <v>252</v>
      </c>
      <c r="E68" s="114" t="s">
        <v>41</v>
      </c>
      <c r="F68" s="150" t="s">
        <v>114</v>
      </c>
      <c r="G68" s="114" t="s">
        <v>195</v>
      </c>
      <c r="H68" s="149" t="s">
        <v>309</v>
      </c>
      <c r="I68" s="114" t="s">
        <v>225</v>
      </c>
      <c r="J68" s="145">
        <v>2198588.41</v>
      </c>
      <c r="K68" s="108"/>
      <c r="L68" s="136"/>
      <c r="M68" s="136"/>
    </row>
    <row r="69" spans="1:14" s="137" customFormat="1" ht="58.5">
      <c r="A69" s="108">
        <v>2012</v>
      </c>
      <c r="B69" s="108" t="s">
        <v>8</v>
      </c>
      <c r="C69" s="147">
        <v>177132</v>
      </c>
      <c r="D69" s="148" t="s">
        <v>251</v>
      </c>
      <c r="E69" s="114" t="s">
        <v>44</v>
      </c>
      <c r="F69" s="148" t="s">
        <v>229</v>
      </c>
      <c r="G69" s="114" t="s">
        <v>195</v>
      </c>
      <c r="H69" s="143" t="s">
        <v>191</v>
      </c>
      <c r="I69" s="114" t="s">
        <v>121</v>
      </c>
      <c r="J69" s="145">
        <v>5289178.3</v>
      </c>
      <c r="K69" s="108"/>
      <c r="L69" s="136"/>
      <c r="M69" s="136"/>
    </row>
    <row r="70" spans="1:14" s="137" customFormat="1" ht="156">
      <c r="A70" s="108">
        <v>2012</v>
      </c>
      <c r="B70" s="108" t="s">
        <v>8</v>
      </c>
      <c r="C70" s="151">
        <v>177060</v>
      </c>
      <c r="D70" s="148" t="s">
        <v>289</v>
      </c>
      <c r="E70" s="114" t="s">
        <v>41</v>
      </c>
      <c r="F70" s="152" t="s">
        <v>228</v>
      </c>
      <c r="G70" s="114" t="s">
        <v>197</v>
      </c>
      <c r="H70" s="153" t="s">
        <v>310</v>
      </c>
      <c r="I70" s="114" t="s">
        <v>154</v>
      </c>
      <c r="J70" s="154">
        <v>562061.39</v>
      </c>
      <c r="K70" s="108"/>
      <c r="L70" s="136"/>
      <c r="M70" s="136"/>
    </row>
    <row r="71" spans="1:14" s="137" customFormat="1" ht="58.5">
      <c r="A71" s="108">
        <v>2012</v>
      </c>
      <c r="B71" s="108" t="s">
        <v>8</v>
      </c>
      <c r="C71" s="147">
        <v>182555</v>
      </c>
      <c r="D71" s="148" t="s">
        <v>250</v>
      </c>
      <c r="E71" s="114" t="s">
        <v>199</v>
      </c>
      <c r="F71" s="148" t="s">
        <v>227</v>
      </c>
      <c r="G71" s="114" t="s">
        <v>195</v>
      </c>
      <c r="H71" s="155" t="s">
        <v>173</v>
      </c>
      <c r="I71" s="114" t="s">
        <v>210</v>
      </c>
      <c r="J71" s="145">
        <v>600000</v>
      </c>
      <c r="K71" s="108"/>
      <c r="L71" s="136"/>
      <c r="M71" s="136"/>
    </row>
    <row r="72" spans="1:14" s="137" customFormat="1" ht="97.5">
      <c r="A72" s="108">
        <v>2012</v>
      </c>
      <c r="B72" s="108" t="s">
        <v>8</v>
      </c>
      <c r="C72" s="147">
        <v>180377</v>
      </c>
      <c r="D72" s="148" t="s">
        <v>249</v>
      </c>
      <c r="E72" s="114" t="s">
        <v>41</v>
      </c>
      <c r="F72" s="148" t="s">
        <v>226</v>
      </c>
      <c r="G72" s="114" t="s">
        <v>195</v>
      </c>
      <c r="H72" s="149" t="s">
        <v>181</v>
      </c>
      <c r="I72" s="114" t="s">
        <v>154</v>
      </c>
      <c r="J72" s="145">
        <v>2363401</v>
      </c>
      <c r="K72" s="108"/>
      <c r="L72" s="136"/>
      <c r="M72" s="136"/>
    </row>
    <row r="73" spans="1:14" s="123" customFormat="1" ht="88.5" customHeight="1">
      <c r="A73" s="121">
        <v>2013</v>
      </c>
      <c r="B73" s="140" t="s">
        <v>120</v>
      </c>
      <c r="C73" s="118">
        <v>196548</v>
      </c>
      <c r="D73" s="119" t="s">
        <v>96</v>
      </c>
      <c r="E73" s="118" t="s">
        <v>51</v>
      </c>
      <c r="F73" s="119" t="s">
        <v>241</v>
      </c>
      <c r="G73" s="106" t="s">
        <v>195</v>
      </c>
      <c r="H73" s="118" t="s">
        <v>123</v>
      </c>
      <c r="I73" s="118" t="s">
        <v>121</v>
      </c>
      <c r="J73" s="156">
        <v>380000</v>
      </c>
      <c r="K73" s="134" t="s">
        <v>122</v>
      </c>
      <c r="L73" s="122"/>
      <c r="M73" s="122"/>
    </row>
    <row r="74" spans="1:14" s="123" customFormat="1" ht="71.25" customHeight="1">
      <c r="A74" s="121">
        <v>2013</v>
      </c>
      <c r="B74" s="140" t="s">
        <v>120</v>
      </c>
      <c r="C74" s="114">
        <v>196761</v>
      </c>
      <c r="D74" s="142" t="s">
        <v>247</v>
      </c>
      <c r="E74" s="114" t="s">
        <v>51</v>
      </c>
      <c r="F74" s="142" t="s">
        <v>125</v>
      </c>
      <c r="G74" s="118" t="s">
        <v>195</v>
      </c>
      <c r="H74" s="114" t="s">
        <v>127</v>
      </c>
      <c r="I74" s="114" t="s">
        <v>221</v>
      </c>
      <c r="J74" s="135">
        <v>853506.23</v>
      </c>
      <c r="K74" s="114" t="s">
        <v>126</v>
      </c>
      <c r="L74" s="122"/>
      <c r="M74" s="122"/>
    </row>
    <row r="75" spans="1:14" s="123" customFormat="1" ht="60.75" customHeight="1">
      <c r="A75" s="121">
        <v>2013</v>
      </c>
      <c r="B75" s="140" t="s">
        <v>120</v>
      </c>
      <c r="C75" s="114">
        <v>197000</v>
      </c>
      <c r="D75" s="142" t="s">
        <v>207</v>
      </c>
      <c r="E75" s="114" t="s">
        <v>51</v>
      </c>
      <c r="F75" s="142" t="s">
        <v>129</v>
      </c>
      <c r="G75" s="157" t="s">
        <v>195</v>
      </c>
      <c r="H75" s="118" t="s">
        <v>130</v>
      </c>
      <c r="I75" s="114" t="s">
        <v>128</v>
      </c>
      <c r="J75" s="135">
        <v>1600000</v>
      </c>
      <c r="K75" s="114" t="s">
        <v>126</v>
      </c>
      <c r="L75" s="122"/>
      <c r="M75" s="122"/>
    </row>
    <row r="76" spans="1:14" s="123" customFormat="1" ht="49.5" customHeight="1">
      <c r="A76" s="121">
        <v>2013</v>
      </c>
      <c r="B76" s="140" t="s">
        <v>120</v>
      </c>
      <c r="C76" s="118">
        <v>197076</v>
      </c>
      <c r="D76" s="119" t="s">
        <v>264</v>
      </c>
      <c r="E76" s="139" t="s">
        <v>71</v>
      </c>
      <c r="F76" s="119" t="s">
        <v>132</v>
      </c>
      <c r="G76" s="106" t="s">
        <v>195</v>
      </c>
      <c r="H76" s="118" t="s">
        <v>123</v>
      </c>
      <c r="I76" s="139" t="s">
        <v>222</v>
      </c>
      <c r="J76" s="158">
        <v>3676552</v>
      </c>
      <c r="K76" s="118" t="s">
        <v>126</v>
      </c>
      <c r="L76" s="122"/>
      <c r="M76" s="122"/>
    </row>
    <row r="77" spans="1:14" s="123" customFormat="1" ht="41.25" customHeight="1">
      <c r="A77" s="121">
        <v>2013</v>
      </c>
      <c r="B77" s="140" t="s">
        <v>120</v>
      </c>
      <c r="C77" s="118">
        <v>197078</v>
      </c>
      <c r="D77" s="119" t="s">
        <v>264</v>
      </c>
      <c r="E77" s="139" t="s">
        <v>44</v>
      </c>
      <c r="F77" s="119" t="s">
        <v>133</v>
      </c>
      <c r="G77" s="106" t="s">
        <v>195</v>
      </c>
      <c r="H77" s="118" t="s">
        <v>123</v>
      </c>
      <c r="I77" s="139" t="s">
        <v>222</v>
      </c>
      <c r="J77" s="158">
        <v>3947151</v>
      </c>
      <c r="K77" s="118" t="s">
        <v>126</v>
      </c>
      <c r="L77" s="122"/>
      <c r="M77" s="122"/>
    </row>
    <row r="78" spans="1:14" s="123" customFormat="1" ht="55.5" customHeight="1">
      <c r="A78" s="121">
        <v>2013</v>
      </c>
      <c r="B78" s="140" t="s">
        <v>120</v>
      </c>
      <c r="C78" s="118">
        <v>197148</v>
      </c>
      <c r="D78" s="119" t="s">
        <v>264</v>
      </c>
      <c r="E78" s="139" t="s">
        <v>40</v>
      </c>
      <c r="F78" s="119" t="s">
        <v>134</v>
      </c>
      <c r="G78" s="106" t="s">
        <v>195</v>
      </c>
      <c r="H78" s="118" t="s">
        <v>135</v>
      </c>
      <c r="I78" s="139" t="s">
        <v>222</v>
      </c>
      <c r="J78" s="158">
        <v>2750000</v>
      </c>
      <c r="K78" s="118" t="s">
        <v>126</v>
      </c>
      <c r="L78" s="122"/>
      <c r="M78" s="122"/>
    </row>
    <row r="79" spans="1:14" s="123" customFormat="1" ht="66" customHeight="1">
      <c r="A79" s="121">
        <v>2013</v>
      </c>
      <c r="B79" s="140" t="s">
        <v>120</v>
      </c>
      <c r="C79" s="134">
        <v>197338</v>
      </c>
      <c r="D79" s="119" t="s">
        <v>248</v>
      </c>
      <c r="E79" s="134" t="s">
        <v>51</v>
      </c>
      <c r="F79" s="119" t="s">
        <v>137</v>
      </c>
      <c r="G79" s="106" t="s">
        <v>198</v>
      </c>
      <c r="H79" s="118" t="s">
        <v>138</v>
      </c>
      <c r="I79" s="118" t="s">
        <v>136</v>
      </c>
      <c r="J79" s="158">
        <v>800000</v>
      </c>
      <c r="K79" s="134" t="s">
        <v>126</v>
      </c>
      <c r="L79" s="122"/>
      <c r="M79" s="122"/>
    </row>
    <row r="80" spans="1:14" s="123" customFormat="1" ht="77.25" customHeight="1">
      <c r="A80" s="121">
        <v>2013</v>
      </c>
      <c r="B80" s="140" t="s">
        <v>120</v>
      </c>
      <c r="C80" s="140">
        <v>197481</v>
      </c>
      <c r="D80" s="169" t="s">
        <v>274</v>
      </c>
      <c r="E80" s="140" t="s">
        <v>53</v>
      </c>
      <c r="F80" s="142" t="s">
        <v>139</v>
      </c>
      <c r="G80" s="106" t="s">
        <v>197</v>
      </c>
      <c r="H80" s="114" t="s">
        <v>140</v>
      </c>
      <c r="I80" s="114" t="s">
        <v>131</v>
      </c>
      <c r="J80" s="135">
        <v>3150000</v>
      </c>
      <c r="K80" s="140" t="s">
        <v>126</v>
      </c>
      <c r="L80" s="122"/>
      <c r="M80" s="122"/>
    </row>
    <row r="81" spans="1:13" s="123" customFormat="1" ht="72" customHeight="1">
      <c r="A81" s="121">
        <v>2013</v>
      </c>
      <c r="B81" s="140" t="s">
        <v>120</v>
      </c>
      <c r="C81" s="118">
        <v>197499</v>
      </c>
      <c r="D81" s="119" t="s">
        <v>275</v>
      </c>
      <c r="E81" s="118" t="s">
        <v>51</v>
      </c>
      <c r="F81" s="119" t="s">
        <v>142</v>
      </c>
      <c r="G81" s="106" t="s">
        <v>196</v>
      </c>
      <c r="H81" s="118" t="s">
        <v>143</v>
      </c>
      <c r="I81" s="118" t="s">
        <v>141</v>
      </c>
      <c r="J81" s="159">
        <v>267166.65000000002</v>
      </c>
      <c r="K81" s="118" t="s">
        <v>126</v>
      </c>
      <c r="L81" s="122"/>
      <c r="M81" s="122"/>
    </row>
    <row r="82" spans="1:13" s="123" customFormat="1" ht="78" customHeight="1">
      <c r="A82" s="121">
        <v>2013</v>
      </c>
      <c r="B82" s="140" t="s">
        <v>120</v>
      </c>
      <c r="C82" s="134">
        <v>197513</v>
      </c>
      <c r="D82" s="168" t="s">
        <v>276</v>
      </c>
      <c r="E82" s="118" t="s">
        <v>51</v>
      </c>
      <c r="F82" s="119" t="s">
        <v>145</v>
      </c>
      <c r="G82" s="106" t="s">
        <v>195</v>
      </c>
      <c r="H82" s="139" t="s">
        <v>138</v>
      </c>
      <c r="I82" s="118" t="s">
        <v>144</v>
      </c>
      <c r="J82" s="138">
        <v>4300000</v>
      </c>
      <c r="K82" s="118" t="s">
        <v>122</v>
      </c>
      <c r="L82" s="122"/>
      <c r="M82" s="122"/>
    </row>
    <row r="83" spans="1:13" s="123" customFormat="1" ht="84" customHeight="1">
      <c r="A83" s="121">
        <v>2013</v>
      </c>
      <c r="B83" s="140" t="s">
        <v>120</v>
      </c>
      <c r="C83" s="118">
        <v>198183</v>
      </c>
      <c r="D83" s="119" t="s">
        <v>206</v>
      </c>
      <c r="E83" s="118" t="s">
        <v>51</v>
      </c>
      <c r="F83" s="119" t="s">
        <v>147</v>
      </c>
      <c r="G83" s="106" t="s">
        <v>198</v>
      </c>
      <c r="H83" s="118" t="s">
        <v>148</v>
      </c>
      <c r="I83" s="118" t="s">
        <v>146</v>
      </c>
      <c r="J83" s="138">
        <v>780000</v>
      </c>
      <c r="K83" s="118" t="s">
        <v>126</v>
      </c>
      <c r="L83" s="122"/>
      <c r="M83" s="122"/>
    </row>
    <row r="84" spans="1:13" s="123" customFormat="1" ht="91.5" customHeight="1">
      <c r="A84" s="121">
        <v>2013</v>
      </c>
      <c r="B84" s="140" t="s">
        <v>120</v>
      </c>
      <c r="C84" s="118">
        <v>198229</v>
      </c>
      <c r="D84" s="119" t="s">
        <v>278</v>
      </c>
      <c r="E84" s="118" t="s">
        <v>41</v>
      </c>
      <c r="F84" s="141" t="s">
        <v>149</v>
      </c>
      <c r="G84" s="157" t="s">
        <v>195</v>
      </c>
      <c r="H84" s="118" t="s">
        <v>150</v>
      </c>
      <c r="I84" s="118" t="s">
        <v>131</v>
      </c>
      <c r="J84" s="160">
        <v>1933300</v>
      </c>
      <c r="K84" s="134" t="s">
        <v>126</v>
      </c>
      <c r="L84" s="122"/>
      <c r="M84" s="122"/>
    </row>
    <row r="85" spans="1:13" s="123" customFormat="1" ht="66.75" customHeight="1">
      <c r="A85" s="121">
        <v>2013</v>
      </c>
      <c r="B85" s="140" t="s">
        <v>120</v>
      </c>
      <c r="C85" s="114">
        <v>198297</v>
      </c>
      <c r="D85" s="119" t="s">
        <v>267</v>
      </c>
      <c r="E85" s="118" t="s">
        <v>41</v>
      </c>
      <c r="F85" s="119" t="s">
        <v>152</v>
      </c>
      <c r="G85" s="106" t="s">
        <v>195</v>
      </c>
      <c r="H85" s="118" t="s">
        <v>123</v>
      </c>
      <c r="I85" s="118" t="s">
        <v>151</v>
      </c>
      <c r="J85" s="138">
        <v>2438081.9</v>
      </c>
      <c r="K85" s="118" t="s">
        <v>122</v>
      </c>
      <c r="L85" s="122"/>
      <c r="M85" s="122"/>
    </row>
    <row r="86" spans="1:13" s="123" customFormat="1" ht="125.25" customHeight="1">
      <c r="A86" s="121">
        <v>2013</v>
      </c>
      <c r="B86" s="140" t="s">
        <v>120</v>
      </c>
      <c r="C86" s="114">
        <v>198404</v>
      </c>
      <c r="D86" s="142" t="s">
        <v>204</v>
      </c>
      <c r="E86" s="114" t="s">
        <v>205</v>
      </c>
      <c r="F86" s="119" t="s">
        <v>240</v>
      </c>
      <c r="G86" s="106" t="s">
        <v>195</v>
      </c>
      <c r="H86" s="114" t="s">
        <v>153</v>
      </c>
      <c r="I86" s="114" t="s">
        <v>131</v>
      </c>
      <c r="J86" s="135">
        <v>200000</v>
      </c>
      <c r="K86" s="114" t="s">
        <v>122</v>
      </c>
      <c r="L86" s="122"/>
      <c r="M86" s="122"/>
    </row>
    <row r="87" spans="1:13" s="123" customFormat="1" ht="122.25" customHeight="1">
      <c r="A87" s="121">
        <v>2013</v>
      </c>
      <c r="B87" s="140" t="s">
        <v>120</v>
      </c>
      <c r="C87" s="114">
        <v>198739</v>
      </c>
      <c r="D87" s="119" t="s">
        <v>293</v>
      </c>
      <c r="E87" s="114" t="s">
        <v>41</v>
      </c>
      <c r="F87" s="142" t="s">
        <v>155</v>
      </c>
      <c r="G87" s="106" t="s">
        <v>195</v>
      </c>
      <c r="H87" s="114" t="s">
        <v>156</v>
      </c>
      <c r="I87" s="114" t="s">
        <v>154</v>
      </c>
      <c r="J87" s="135">
        <v>1295000</v>
      </c>
      <c r="K87" s="140" t="s">
        <v>126</v>
      </c>
      <c r="L87" s="122"/>
      <c r="M87" s="122"/>
    </row>
    <row r="88" spans="1:13" s="123" customFormat="1" ht="92.25" customHeight="1">
      <c r="A88" s="121">
        <v>2013</v>
      </c>
      <c r="B88" s="140" t="s">
        <v>120</v>
      </c>
      <c r="C88" s="114">
        <v>198741</v>
      </c>
      <c r="D88" s="142" t="s">
        <v>202</v>
      </c>
      <c r="E88" s="114" t="s">
        <v>53</v>
      </c>
      <c r="F88" s="142" t="s">
        <v>157</v>
      </c>
      <c r="G88" s="106" t="s">
        <v>195</v>
      </c>
      <c r="H88" s="114" t="s">
        <v>156</v>
      </c>
      <c r="I88" s="114" t="s">
        <v>154</v>
      </c>
      <c r="J88" s="135">
        <v>455000</v>
      </c>
      <c r="K88" s="134" t="s">
        <v>126</v>
      </c>
      <c r="L88" s="122"/>
      <c r="M88" s="122"/>
    </row>
    <row r="89" spans="1:13" s="123" customFormat="1" ht="93" customHeight="1">
      <c r="A89" s="121">
        <v>2013</v>
      </c>
      <c r="B89" s="140" t="s">
        <v>120</v>
      </c>
      <c r="C89" s="114">
        <v>198742</v>
      </c>
      <c r="D89" s="142" t="s">
        <v>202</v>
      </c>
      <c r="E89" s="114" t="s">
        <v>53</v>
      </c>
      <c r="F89" s="142" t="s">
        <v>158</v>
      </c>
      <c r="G89" s="106" t="s">
        <v>195</v>
      </c>
      <c r="H89" s="114" t="s">
        <v>156</v>
      </c>
      <c r="I89" s="114" t="s">
        <v>154</v>
      </c>
      <c r="J89" s="135">
        <v>200000</v>
      </c>
      <c r="K89" s="134" t="s">
        <v>122</v>
      </c>
      <c r="L89" s="122"/>
      <c r="M89" s="122"/>
    </row>
    <row r="90" spans="1:13" s="123" customFormat="1" ht="62.25" customHeight="1">
      <c r="A90" s="121">
        <v>2013</v>
      </c>
      <c r="B90" s="140" t="s">
        <v>120</v>
      </c>
      <c r="C90" s="118">
        <v>198834</v>
      </c>
      <c r="D90" s="170" t="s">
        <v>201</v>
      </c>
      <c r="E90" s="118" t="s">
        <v>51</v>
      </c>
      <c r="F90" s="119" t="s">
        <v>239</v>
      </c>
      <c r="G90" s="106" t="s">
        <v>196</v>
      </c>
      <c r="H90" s="118" t="s">
        <v>159</v>
      </c>
      <c r="I90" s="118" t="s">
        <v>131</v>
      </c>
      <c r="J90" s="133">
        <v>514946</v>
      </c>
      <c r="K90" s="118" t="s">
        <v>126</v>
      </c>
      <c r="L90" s="122"/>
      <c r="M90" s="122"/>
    </row>
    <row r="91" spans="1:13" s="123" customFormat="1" ht="71.25" customHeight="1">
      <c r="A91" s="121">
        <v>2013</v>
      </c>
      <c r="B91" s="140" t="s">
        <v>120</v>
      </c>
      <c r="C91" s="114">
        <v>198949</v>
      </c>
      <c r="D91" s="142" t="s">
        <v>279</v>
      </c>
      <c r="E91" s="114" t="s">
        <v>51</v>
      </c>
      <c r="F91" s="142" t="s">
        <v>160</v>
      </c>
      <c r="G91" s="106" t="s">
        <v>196</v>
      </c>
      <c r="H91" s="114" t="s">
        <v>161</v>
      </c>
      <c r="I91" s="114" t="s">
        <v>146</v>
      </c>
      <c r="J91" s="135">
        <v>806000</v>
      </c>
      <c r="K91" s="114" t="s">
        <v>126</v>
      </c>
      <c r="L91" s="122"/>
      <c r="M91" s="122"/>
    </row>
    <row r="92" spans="1:13" s="123" customFormat="1" ht="76.5" customHeight="1">
      <c r="A92" s="121">
        <v>2013</v>
      </c>
      <c r="B92" s="140" t="s">
        <v>120</v>
      </c>
      <c r="C92" s="114">
        <v>199092</v>
      </c>
      <c r="D92" s="142" t="s">
        <v>280</v>
      </c>
      <c r="E92" s="114" t="s">
        <v>51</v>
      </c>
      <c r="F92" s="142" t="s">
        <v>162</v>
      </c>
      <c r="G92" s="106" t="s">
        <v>195</v>
      </c>
      <c r="H92" s="118" t="s">
        <v>159</v>
      </c>
      <c r="I92" s="114" t="s">
        <v>121</v>
      </c>
      <c r="J92" s="135">
        <v>1897192</v>
      </c>
      <c r="K92" s="114" t="s">
        <v>126</v>
      </c>
      <c r="L92" s="122"/>
      <c r="M92" s="122"/>
    </row>
    <row r="93" spans="1:13" s="123" customFormat="1" ht="83.25" customHeight="1">
      <c r="A93" s="121">
        <v>2013</v>
      </c>
      <c r="B93" s="140" t="s">
        <v>120</v>
      </c>
      <c r="C93" s="140">
        <v>199569</v>
      </c>
      <c r="D93" s="142" t="s">
        <v>281</v>
      </c>
      <c r="E93" s="114" t="s">
        <v>51</v>
      </c>
      <c r="F93" s="142" t="s">
        <v>238</v>
      </c>
      <c r="G93" s="106" t="s">
        <v>197</v>
      </c>
      <c r="H93" s="114" t="s">
        <v>163</v>
      </c>
      <c r="I93" s="114" t="s">
        <v>121</v>
      </c>
      <c r="J93" s="161">
        <v>2567242.21</v>
      </c>
      <c r="K93" s="114" t="s">
        <v>126</v>
      </c>
      <c r="L93" s="122"/>
      <c r="M93" s="122"/>
    </row>
    <row r="94" spans="1:13" s="123" customFormat="1" ht="75" customHeight="1">
      <c r="A94" s="121">
        <v>2013</v>
      </c>
      <c r="B94" s="140" t="s">
        <v>120</v>
      </c>
      <c r="C94" s="140">
        <v>199570</v>
      </c>
      <c r="D94" s="119" t="s">
        <v>268</v>
      </c>
      <c r="E94" s="118" t="s">
        <v>51</v>
      </c>
      <c r="F94" s="119" t="s">
        <v>164</v>
      </c>
      <c r="G94" s="106" t="s">
        <v>197</v>
      </c>
      <c r="H94" s="118" t="s">
        <v>165</v>
      </c>
      <c r="I94" s="118" t="s">
        <v>131</v>
      </c>
      <c r="J94" s="158">
        <v>864365</v>
      </c>
      <c r="K94" s="134" t="s">
        <v>126</v>
      </c>
      <c r="L94" s="122"/>
      <c r="M94" s="122"/>
    </row>
    <row r="95" spans="1:13" s="123" customFormat="1" ht="62.25" customHeight="1">
      <c r="A95" s="121">
        <v>2013</v>
      </c>
      <c r="B95" s="140" t="s">
        <v>120</v>
      </c>
      <c r="C95" s="118">
        <v>200692</v>
      </c>
      <c r="D95" s="119" t="s">
        <v>269</v>
      </c>
      <c r="E95" s="118" t="s">
        <v>51</v>
      </c>
      <c r="F95" s="141" t="s">
        <v>166</v>
      </c>
      <c r="G95" s="106" t="s">
        <v>198</v>
      </c>
      <c r="H95" s="118" t="s">
        <v>167</v>
      </c>
      <c r="I95" s="118" t="s">
        <v>144</v>
      </c>
      <c r="J95" s="138">
        <v>1423100</v>
      </c>
      <c r="K95" s="118" t="s">
        <v>126</v>
      </c>
      <c r="L95" s="122"/>
      <c r="M95" s="122"/>
    </row>
    <row r="96" spans="1:13" s="123" customFormat="1" ht="53.25" customHeight="1">
      <c r="A96" s="121">
        <v>2013</v>
      </c>
      <c r="B96" s="140" t="s">
        <v>120</v>
      </c>
      <c r="C96" s="114">
        <v>199718</v>
      </c>
      <c r="D96" s="142" t="s">
        <v>282</v>
      </c>
      <c r="E96" s="114" t="s">
        <v>51</v>
      </c>
      <c r="F96" s="141" t="s">
        <v>169</v>
      </c>
      <c r="G96" s="106" t="s">
        <v>198</v>
      </c>
      <c r="H96" s="118" t="s">
        <v>123</v>
      </c>
      <c r="I96" s="114" t="s">
        <v>168</v>
      </c>
      <c r="J96" s="135">
        <v>297812</v>
      </c>
      <c r="K96" s="114" t="s">
        <v>126</v>
      </c>
      <c r="L96" s="122"/>
      <c r="M96" s="122"/>
    </row>
    <row r="97" spans="1:13" s="123" customFormat="1" ht="66" customHeight="1">
      <c r="A97" s="121">
        <v>2013</v>
      </c>
      <c r="B97" s="106" t="s">
        <v>8</v>
      </c>
      <c r="C97" s="106">
        <v>196759</v>
      </c>
      <c r="D97" s="142" t="s">
        <v>200</v>
      </c>
      <c r="E97" s="140" t="s">
        <v>41</v>
      </c>
      <c r="F97" s="142" t="s">
        <v>237</v>
      </c>
      <c r="G97" s="140" t="s">
        <v>195</v>
      </c>
      <c r="H97" s="114" t="s">
        <v>170</v>
      </c>
      <c r="I97" s="114" t="s">
        <v>212</v>
      </c>
      <c r="J97" s="162">
        <v>2073000.14</v>
      </c>
      <c r="K97" s="106" t="s">
        <v>122</v>
      </c>
      <c r="L97" s="122"/>
      <c r="M97" s="122"/>
    </row>
    <row r="98" spans="1:13" s="123" customFormat="1" ht="105.75" customHeight="1">
      <c r="A98" s="121">
        <v>2013</v>
      </c>
      <c r="B98" s="106" t="s">
        <v>8</v>
      </c>
      <c r="C98" s="106">
        <v>196581</v>
      </c>
      <c r="D98" s="142" t="s">
        <v>270</v>
      </c>
      <c r="E98" s="140" t="s">
        <v>41</v>
      </c>
      <c r="F98" s="142" t="s">
        <v>171</v>
      </c>
      <c r="G98" s="140" t="s">
        <v>197</v>
      </c>
      <c r="H98" s="114" t="s">
        <v>191</v>
      </c>
      <c r="I98" s="114" t="s">
        <v>211</v>
      </c>
      <c r="J98" s="162">
        <v>2803215.85</v>
      </c>
      <c r="K98" s="106" t="s">
        <v>126</v>
      </c>
      <c r="L98" s="122"/>
      <c r="M98" s="122"/>
    </row>
    <row r="99" spans="1:13" s="123" customFormat="1" ht="75" customHeight="1">
      <c r="A99" s="121">
        <v>2013</v>
      </c>
      <c r="B99" s="106" t="s">
        <v>8</v>
      </c>
      <c r="C99" s="106">
        <v>197116</v>
      </c>
      <c r="D99" s="142" t="s">
        <v>251</v>
      </c>
      <c r="E99" s="140" t="s">
        <v>44</v>
      </c>
      <c r="F99" s="142" t="s">
        <v>236</v>
      </c>
      <c r="G99" s="140" t="s">
        <v>195</v>
      </c>
      <c r="H99" s="114" t="s">
        <v>191</v>
      </c>
      <c r="I99" s="114" t="s">
        <v>121</v>
      </c>
      <c r="J99" s="162">
        <v>2200000</v>
      </c>
      <c r="K99" s="106" t="s">
        <v>122</v>
      </c>
      <c r="L99" s="122"/>
      <c r="M99" s="122"/>
    </row>
    <row r="100" spans="1:13" s="123" customFormat="1" ht="70.5" customHeight="1">
      <c r="A100" s="121">
        <v>2013</v>
      </c>
      <c r="B100" s="106" t="s">
        <v>8</v>
      </c>
      <c r="C100" s="106">
        <v>198500</v>
      </c>
      <c r="D100" s="142" t="s">
        <v>283</v>
      </c>
      <c r="E100" s="140" t="s">
        <v>199</v>
      </c>
      <c r="F100" s="142" t="s">
        <v>172</v>
      </c>
      <c r="G100" s="140" t="s">
        <v>195</v>
      </c>
      <c r="H100" s="114" t="s">
        <v>173</v>
      </c>
      <c r="I100" s="114" t="s">
        <v>213</v>
      </c>
      <c r="J100" s="162">
        <v>4067081.3</v>
      </c>
      <c r="K100" s="106" t="s">
        <v>126</v>
      </c>
      <c r="L100" s="122"/>
      <c r="M100" s="122"/>
    </row>
    <row r="101" spans="1:13" s="123" customFormat="1" ht="87.75" customHeight="1">
      <c r="A101" s="121">
        <v>2013</v>
      </c>
      <c r="B101" s="106" t="s">
        <v>8</v>
      </c>
      <c r="C101" s="106">
        <v>197546</v>
      </c>
      <c r="D101" s="142" t="s">
        <v>174</v>
      </c>
      <c r="E101" s="140" t="s">
        <v>41</v>
      </c>
      <c r="F101" s="142" t="s">
        <v>175</v>
      </c>
      <c r="G101" s="140" t="s">
        <v>195</v>
      </c>
      <c r="H101" s="114" t="s">
        <v>176</v>
      </c>
      <c r="I101" s="114" t="s">
        <v>214</v>
      </c>
      <c r="J101" s="162">
        <v>2573091.12</v>
      </c>
      <c r="K101" s="106" t="s">
        <v>126</v>
      </c>
      <c r="L101" s="122"/>
      <c r="M101" s="122"/>
    </row>
    <row r="102" spans="1:13" s="123" customFormat="1" ht="102" customHeight="1">
      <c r="A102" s="121">
        <v>2013</v>
      </c>
      <c r="B102" s="106" t="s">
        <v>8</v>
      </c>
      <c r="C102" s="106">
        <v>195656</v>
      </c>
      <c r="D102" s="142" t="s">
        <v>265</v>
      </c>
      <c r="E102" s="140" t="s">
        <v>41</v>
      </c>
      <c r="F102" s="142" t="s">
        <v>177</v>
      </c>
      <c r="G102" s="163" t="s">
        <v>198</v>
      </c>
      <c r="H102" s="114" t="s">
        <v>173</v>
      </c>
      <c r="I102" s="114" t="s">
        <v>215</v>
      </c>
      <c r="J102" s="162">
        <v>220000</v>
      </c>
      <c r="K102" s="106" t="s">
        <v>126</v>
      </c>
      <c r="L102" s="122"/>
      <c r="M102" s="122"/>
    </row>
    <row r="103" spans="1:13" s="123" customFormat="1" ht="84.75" customHeight="1">
      <c r="A103" s="121">
        <v>2013</v>
      </c>
      <c r="B103" s="106" t="s">
        <v>8</v>
      </c>
      <c r="C103" s="106">
        <v>197283</v>
      </c>
      <c r="D103" s="142" t="s">
        <v>303</v>
      </c>
      <c r="E103" s="140" t="s">
        <v>71</v>
      </c>
      <c r="F103" s="142" t="s">
        <v>235</v>
      </c>
      <c r="G103" s="140" t="s">
        <v>197</v>
      </c>
      <c r="H103" s="114" t="s">
        <v>173</v>
      </c>
      <c r="I103" s="114" t="s">
        <v>216</v>
      </c>
      <c r="J103" s="162">
        <v>1493793.92</v>
      </c>
      <c r="K103" s="106" t="s">
        <v>126</v>
      </c>
      <c r="L103" s="122"/>
      <c r="M103" s="122"/>
    </row>
    <row r="104" spans="1:13" s="123" customFormat="1" ht="102.75" customHeight="1">
      <c r="A104" s="121">
        <v>2013</v>
      </c>
      <c r="B104" s="106" t="s">
        <v>8</v>
      </c>
      <c r="C104" s="106">
        <v>199327</v>
      </c>
      <c r="D104" s="142" t="s">
        <v>333</v>
      </c>
      <c r="E104" s="140" t="s">
        <v>41</v>
      </c>
      <c r="F104" s="142" t="s">
        <v>178</v>
      </c>
      <c r="G104" s="140" t="s">
        <v>195</v>
      </c>
      <c r="H104" s="114" t="s">
        <v>176</v>
      </c>
      <c r="I104" s="114" t="s">
        <v>217</v>
      </c>
      <c r="J104" s="162">
        <v>1747509.38</v>
      </c>
      <c r="K104" s="106" t="s">
        <v>122</v>
      </c>
      <c r="L104" s="122"/>
      <c r="M104" s="122"/>
    </row>
    <row r="105" spans="1:13" s="123" customFormat="1" ht="117" customHeight="1">
      <c r="A105" s="121">
        <v>2013</v>
      </c>
      <c r="B105" s="106" t="s">
        <v>8</v>
      </c>
      <c r="C105" s="106">
        <v>196097</v>
      </c>
      <c r="D105" s="142" t="s">
        <v>322</v>
      </c>
      <c r="E105" s="140" t="s">
        <v>41</v>
      </c>
      <c r="F105" s="142" t="s">
        <v>234</v>
      </c>
      <c r="G105" s="140" t="s">
        <v>197</v>
      </c>
      <c r="H105" s="114" t="s">
        <v>191</v>
      </c>
      <c r="I105" s="114" t="s">
        <v>218</v>
      </c>
      <c r="J105" s="162">
        <v>293704.90000000002</v>
      </c>
      <c r="K105" s="106" t="s">
        <v>126</v>
      </c>
      <c r="L105" s="122"/>
      <c r="M105" s="122"/>
    </row>
    <row r="106" spans="1:13" s="123" customFormat="1" ht="75" customHeight="1">
      <c r="A106" s="121">
        <v>2013</v>
      </c>
      <c r="B106" s="106" t="s">
        <v>8</v>
      </c>
      <c r="C106" s="106">
        <v>196293</v>
      </c>
      <c r="D106" s="142" t="s">
        <v>271</v>
      </c>
      <c r="E106" s="140" t="s">
        <v>179</v>
      </c>
      <c r="F106" s="142" t="s">
        <v>180</v>
      </c>
      <c r="G106" s="140" t="s">
        <v>198</v>
      </c>
      <c r="H106" s="114" t="s">
        <v>181</v>
      </c>
      <c r="I106" s="114" t="s">
        <v>219</v>
      </c>
      <c r="J106" s="162">
        <v>779416.18</v>
      </c>
      <c r="K106" s="106" t="s">
        <v>126</v>
      </c>
      <c r="L106" s="122"/>
      <c r="M106" s="122"/>
    </row>
    <row r="107" spans="1:13" s="123" customFormat="1" ht="74.25" customHeight="1">
      <c r="A107" s="121">
        <v>2013</v>
      </c>
      <c r="B107" s="106" t="s">
        <v>8</v>
      </c>
      <c r="C107" s="106">
        <v>195857</v>
      </c>
      <c r="D107" s="142" t="s">
        <v>272</v>
      </c>
      <c r="E107" s="140" t="s">
        <v>45</v>
      </c>
      <c r="F107" s="142" t="s">
        <v>182</v>
      </c>
      <c r="G107" s="140" t="s">
        <v>198</v>
      </c>
      <c r="H107" s="114" t="s">
        <v>181</v>
      </c>
      <c r="I107" s="114" t="s">
        <v>220</v>
      </c>
      <c r="J107" s="162">
        <v>1404361.37</v>
      </c>
      <c r="K107" s="106" t="s">
        <v>126</v>
      </c>
      <c r="L107" s="122"/>
      <c r="M107" s="122"/>
    </row>
    <row r="108" spans="1:13" s="123" customFormat="1" ht="87" customHeight="1">
      <c r="A108" s="121">
        <v>2013</v>
      </c>
      <c r="B108" s="106" t="s">
        <v>8</v>
      </c>
      <c r="C108" s="106">
        <v>198022</v>
      </c>
      <c r="D108" s="142" t="s">
        <v>273</v>
      </c>
      <c r="E108" s="140" t="s">
        <v>41</v>
      </c>
      <c r="F108" s="142" t="s">
        <v>183</v>
      </c>
      <c r="G108" s="140" t="s">
        <v>195</v>
      </c>
      <c r="H108" s="114" t="s">
        <v>191</v>
      </c>
      <c r="I108" s="114" t="s">
        <v>121</v>
      </c>
      <c r="J108" s="162">
        <v>351076</v>
      </c>
      <c r="K108" s="140" t="s">
        <v>122</v>
      </c>
      <c r="L108" s="122"/>
      <c r="M108" s="122"/>
    </row>
    <row r="109" spans="1:13" ht="19.5">
      <c r="J109" s="135">
        <f>SUBTOTAL(9,J8:J108)</f>
        <v>162320996.03000003</v>
      </c>
      <c r="L109" s="99"/>
      <c r="M109" s="99"/>
    </row>
    <row r="117" spans="4:8" ht="39">
      <c r="D117" s="107" t="s">
        <v>25</v>
      </c>
      <c r="E117" s="107" t="s">
        <v>25</v>
      </c>
      <c r="F117" s="107" t="s">
        <v>25</v>
      </c>
      <c r="G117" s="107" t="s">
        <v>25</v>
      </c>
      <c r="H117" s="119" t="s">
        <v>264</v>
      </c>
    </row>
    <row r="118" spans="4:8" ht="39">
      <c r="D118" s="119" t="s">
        <v>263</v>
      </c>
      <c r="E118" s="142" t="s">
        <v>273</v>
      </c>
      <c r="F118" s="119" t="s">
        <v>25</v>
      </c>
      <c r="G118" s="119" t="s">
        <v>242</v>
      </c>
      <c r="H118" s="107" t="s">
        <v>19</v>
      </c>
    </row>
    <row r="119" spans="4:8" ht="39">
      <c r="D119" s="142" t="s">
        <v>273</v>
      </c>
      <c r="E119" s="107" t="s">
        <v>31</v>
      </c>
      <c r="F119" s="119" t="s">
        <v>263</v>
      </c>
      <c r="G119" s="119" t="s">
        <v>206</v>
      </c>
      <c r="H119" s="107" t="s">
        <v>23</v>
      </c>
    </row>
    <row r="120" spans="4:8" ht="39">
      <c r="D120" s="119" t="s">
        <v>242</v>
      </c>
      <c r="E120" s="142" t="s">
        <v>322</v>
      </c>
      <c r="F120" s="142" t="s">
        <v>273</v>
      </c>
      <c r="G120" s="169" t="s">
        <v>274</v>
      </c>
      <c r="H120" s="107" t="s">
        <v>25</v>
      </c>
    </row>
    <row r="121" spans="4:8" ht="58.5">
      <c r="D121" s="142" t="s">
        <v>280</v>
      </c>
      <c r="E121" s="119" t="s">
        <v>42</v>
      </c>
      <c r="F121" s="119" t="s">
        <v>242</v>
      </c>
      <c r="G121" s="119" t="s">
        <v>253</v>
      </c>
      <c r="H121" s="119" t="s">
        <v>253</v>
      </c>
    </row>
    <row r="122" spans="4:8" ht="39">
      <c r="D122" s="107" t="s">
        <v>31</v>
      </c>
      <c r="E122" s="119" t="s">
        <v>253</v>
      </c>
      <c r="F122" s="119" t="s">
        <v>269</v>
      </c>
      <c r="G122" s="142" t="s">
        <v>203</v>
      </c>
      <c r="H122" s="107" t="s">
        <v>74</v>
      </c>
    </row>
    <row r="123" spans="4:8" ht="39">
      <c r="D123" s="119" t="s">
        <v>206</v>
      </c>
      <c r="E123" s="142" t="s">
        <v>200</v>
      </c>
      <c r="F123" s="142" t="s">
        <v>280</v>
      </c>
      <c r="G123" s="119" t="s">
        <v>275</v>
      </c>
      <c r="H123" s="169" t="s">
        <v>274</v>
      </c>
    </row>
    <row r="124" spans="4:8" ht="39">
      <c r="D124" s="142" t="s">
        <v>281</v>
      </c>
      <c r="E124" s="142" t="s">
        <v>174</v>
      </c>
      <c r="F124" s="107" t="s">
        <v>31</v>
      </c>
      <c r="G124" s="119" t="s">
        <v>259</v>
      </c>
      <c r="H124" s="119" t="s">
        <v>275</v>
      </c>
    </row>
    <row r="125" spans="4:8" ht="39">
      <c r="D125" s="119" t="s">
        <v>290</v>
      </c>
      <c r="E125" s="144" t="s">
        <v>245</v>
      </c>
      <c r="F125" s="119" t="s">
        <v>206</v>
      </c>
      <c r="G125" s="142" t="s">
        <v>282</v>
      </c>
      <c r="H125" s="119" t="s">
        <v>259</v>
      </c>
    </row>
    <row r="126" spans="4:8" ht="58.5">
      <c r="D126" s="119" t="s">
        <v>262</v>
      </c>
      <c r="E126" s="107" t="s">
        <v>78</v>
      </c>
      <c r="F126" s="119" t="s">
        <v>206</v>
      </c>
      <c r="G126" s="119" t="s">
        <v>96</v>
      </c>
      <c r="H126" s="142" t="s">
        <v>282</v>
      </c>
    </row>
    <row r="127" spans="4:8" ht="39">
      <c r="D127" s="142" t="s">
        <v>322</v>
      </c>
      <c r="E127" s="167" t="s">
        <v>72</v>
      </c>
      <c r="F127" s="142" t="s">
        <v>281</v>
      </c>
      <c r="G127" s="119" t="s">
        <v>257</v>
      </c>
      <c r="H127" s="119" t="s">
        <v>96</v>
      </c>
    </row>
    <row r="128" spans="4:8" ht="39">
      <c r="D128" s="169" t="s">
        <v>274</v>
      </c>
      <c r="E128" s="142" t="s">
        <v>333</v>
      </c>
      <c r="F128" s="119" t="s">
        <v>290</v>
      </c>
      <c r="G128" s="168" t="s">
        <v>276</v>
      </c>
      <c r="H128" s="119" t="s">
        <v>257</v>
      </c>
    </row>
    <row r="129" spans="4:8" ht="39">
      <c r="D129" s="107" t="s">
        <v>17</v>
      </c>
      <c r="E129" s="167" t="s">
        <v>77</v>
      </c>
      <c r="F129" s="119" t="s">
        <v>262</v>
      </c>
      <c r="G129" s="119" t="s">
        <v>264</v>
      </c>
      <c r="H129" s="119" t="s">
        <v>248</v>
      </c>
    </row>
    <row r="130" spans="4:8" ht="58.5">
      <c r="D130" s="119" t="s">
        <v>42</v>
      </c>
      <c r="E130" s="107" t="s">
        <v>27</v>
      </c>
      <c r="F130" s="142" t="s">
        <v>322</v>
      </c>
      <c r="G130" s="119" t="s">
        <v>110</v>
      </c>
      <c r="H130" s="119" t="s">
        <v>110</v>
      </c>
    </row>
    <row r="131" spans="4:8" ht="39">
      <c r="D131" s="119" t="s">
        <v>253</v>
      </c>
      <c r="E131" s="119" t="s">
        <v>291</v>
      </c>
      <c r="F131" s="169" t="s">
        <v>274</v>
      </c>
      <c r="G131" s="107" t="s">
        <v>74</v>
      </c>
      <c r="H131" s="119" t="s">
        <v>272</v>
      </c>
    </row>
    <row r="132" spans="4:8" ht="39">
      <c r="D132" s="142" t="s">
        <v>200</v>
      </c>
      <c r="E132" s="142" t="s">
        <v>265</v>
      </c>
      <c r="F132" s="169" t="s">
        <v>274</v>
      </c>
      <c r="G132" s="142" t="s">
        <v>247</v>
      </c>
      <c r="H132" s="119" t="s">
        <v>278</v>
      </c>
    </row>
    <row r="133" spans="4:8" ht="39">
      <c r="D133" s="142" t="s">
        <v>203</v>
      </c>
      <c r="E133" s="119" t="s">
        <v>110</v>
      </c>
      <c r="F133" s="169" t="s">
        <v>274</v>
      </c>
      <c r="G133" s="119" t="s">
        <v>278</v>
      </c>
      <c r="H133" s="168" t="s">
        <v>276</v>
      </c>
    </row>
    <row r="134" spans="4:8" ht="39">
      <c r="D134" s="107" t="s">
        <v>23</v>
      </c>
      <c r="E134" s="107" t="s">
        <v>74</v>
      </c>
      <c r="F134" s="169" t="s">
        <v>274</v>
      </c>
      <c r="G134" s="107" t="s">
        <v>19</v>
      </c>
      <c r="H134" s="119" t="s">
        <v>206</v>
      </c>
    </row>
    <row r="135" spans="4:8" ht="19.5">
      <c r="D135" s="119" t="s">
        <v>293</v>
      </c>
      <c r="E135" s="142" t="s">
        <v>283</v>
      </c>
      <c r="F135" s="169" t="s">
        <v>274</v>
      </c>
      <c r="G135" s="119" t="s">
        <v>272</v>
      </c>
      <c r="H135" s="142" t="s">
        <v>247</v>
      </c>
    </row>
    <row r="136" spans="4:8" ht="39">
      <c r="D136" s="142" t="s">
        <v>174</v>
      </c>
      <c r="E136" s="144" t="s">
        <v>252</v>
      </c>
      <c r="F136" s="107" t="s">
        <v>17</v>
      </c>
      <c r="G136" s="142" t="s">
        <v>202</v>
      </c>
      <c r="H136" s="119" t="s">
        <v>242</v>
      </c>
    </row>
    <row r="137" spans="4:8" ht="39">
      <c r="D137" s="119" t="s">
        <v>39</v>
      </c>
      <c r="E137" s="148" t="s">
        <v>249</v>
      </c>
      <c r="F137" s="119" t="s">
        <v>42</v>
      </c>
      <c r="H137" s="119" t="s">
        <v>293</v>
      </c>
    </row>
    <row r="138" spans="4:8" ht="39">
      <c r="D138" s="119" t="s">
        <v>275</v>
      </c>
      <c r="E138" s="142" t="s">
        <v>270</v>
      </c>
      <c r="F138" s="119" t="s">
        <v>253</v>
      </c>
      <c r="H138" s="144" t="s">
        <v>252</v>
      </c>
    </row>
    <row r="139" spans="4:8" ht="39">
      <c r="D139" s="119" t="s">
        <v>106</v>
      </c>
      <c r="E139" s="142" t="s">
        <v>303</v>
      </c>
      <c r="F139" s="119" t="s">
        <v>253</v>
      </c>
      <c r="H139" s="142" t="s">
        <v>203</v>
      </c>
    </row>
    <row r="140" spans="4:8" ht="39">
      <c r="D140" s="144" t="s">
        <v>245</v>
      </c>
      <c r="E140" s="148" t="s">
        <v>250</v>
      </c>
      <c r="F140" s="148" t="s">
        <v>251</v>
      </c>
      <c r="H140" s="142" t="s">
        <v>202</v>
      </c>
    </row>
    <row r="141" spans="4:8" ht="39">
      <c r="D141" s="107" t="s">
        <v>78</v>
      </c>
      <c r="E141" s="142" t="s">
        <v>80</v>
      </c>
      <c r="F141" s="142" t="s">
        <v>251</v>
      </c>
    </row>
    <row r="142" spans="4:8" ht="19.5">
      <c r="D142" s="107" t="s">
        <v>21</v>
      </c>
      <c r="E142" s="142" t="s">
        <v>271</v>
      </c>
      <c r="F142" s="142" t="s">
        <v>200</v>
      </c>
    </row>
    <row r="143" spans="4:8" ht="39">
      <c r="D143" s="167" t="s">
        <v>72</v>
      </c>
      <c r="E143" s="119" t="s">
        <v>272</v>
      </c>
      <c r="F143" s="142" t="s">
        <v>203</v>
      </c>
    </row>
    <row r="144" spans="4:8" ht="39">
      <c r="D144" s="119" t="s">
        <v>259</v>
      </c>
      <c r="E144" s="148" t="s">
        <v>289</v>
      </c>
      <c r="F144" s="107" t="s">
        <v>23</v>
      </c>
    </row>
    <row r="145" spans="4:6" ht="39">
      <c r="D145" s="142" t="s">
        <v>207</v>
      </c>
      <c r="E145" s="107" t="s">
        <v>75</v>
      </c>
      <c r="F145" s="119" t="s">
        <v>293</v>
      </c>
    </row>
    <row r="146" spans="4:6" ht="58.5">
      <c r="D146" s="142" t="s">
        <v>282</v>
      </c>
      <c r="F146" s="142" t="s">
        <v>174</v>
      </c>
    </row>
    <row r="147" spans="4:6" ht="39">
      <c r="D147" s="119" t="s">
        <v>96</v>
      </c>
      <c r="F147" s="119" t="s">
        <v>39</v>
      </c>
    </row>
    <row r="148" spans="4:6" ht="39">
      <c r="D148" s="119" t="s">
        <v>257</v>
      </c>
      <c r="F148" s="119" t="s">
        <v>275</v>
      </c>
    </row>
    <row r="149" spans="4:6" ht="39">
      <c r="D149" s="170" t="s">
        <v>201</v>
      </c>
      <c r="F149" s="119" t="s">
        <v>275</v>
      </c>
    </row>
    <row r="150" spans="4:6" ht="39">
      <c r="D150" s="142" t="s">
        <v>333</v>
      </c>
      <c r="F150" s="119" t="s">
        <v>275</v>
      </c>
    </row>
    <row r="151" spans="4:6" ht="39">
      <c r="D151" s="168" t="s">
        <v>276</v>
      </c>
      <c r="F151" s="119" t="s">
        <v>106</v>
      </c>
    </row>
    <row r="152" spans="4:6" ht="19.5">
      <c r="D152" s="167" t="s">
        <v>77</v>
      </c>
      <c r="F152" s="144" t="s">
        <v>245</v>
      </c>
    </row>
    <row r="153" spans="4:6" ht="39">
      <c r="D153" s="107" t="s">
        <v>27</v>
      </c>
      <c r="F153" s="107" t="s">
        <v>78</v>
      </c>
    </row>
    <row r="154" spans="4:6" ht="19.5">
      <c r="D154" s="119" t="s">
        <v>264</v>
      </c>
      <c r="F154" s="107" t="s">
        <v>21</v>
      </c>
    </row>
    <row r="155" spans="4:6" ht="19.5">
      <c r="D155" s="119" t="s">
        <v>291</v>
      </c>
      <c r="F155" s="167" t="s">
        <v>72</v>
      </c>
    </row>
    <row r="156" spans="4:6" ht="19.5">
      <c r="D156" s="142" t="s">
        <v>265</v>
      </c>
      <c r="F156" s="119" t="s">
        <v>259</v>
      </c>
    </row>
    <row r="157" spans="4:6" ht="39">
      <c r="D157" s="119" t="s">
        <v>88</v>
      </c>
      <c r="F157" s="119" t="s">
        <v>259</v>
      </c>
    </row>
    <row r="158" spans="4:6" ht="39">
      <c r="D158" s="142" t="s">
        <v>279</v>
      </c>
      <c r="F158" s="142" t="s">
        <v>207</v>
      </c>
    </row>
    <row r="159" spans="4:6" ht="39">
      <c r="D159" s="119" t="s">
        <v>288</v>
      </c>
      <c r="F159" s="142" t="s">
        <v>282</v>
      </c>
    </row>
    <row r="160" spans="4:6" ht="39">
      <c r="D160" s="142" t="s">
        <v>204</v>
      </c>
      <c r="F160" s="142" t="s">
        <v>282</v>
      </c>
    </row>
    <row r="161" spans="4:6" ht="39">
      <c r="D161" s="119" t="s">
        <v>110</v>
      </c>
      <c r="F161" s="119" t="s">
        <v>96</v>
      </c>
    </row>
    <row r="162" spans="4:6" ht="39">
      <c r="D162" s="119" t="s">
        <v>110</v>
      </c>
      <c r="F162" s="119" t="s">
        <v>96</v>
      </c>
    </row>
    <row r="163" spans="4:6" ht="39">
      <c r="D163" s="119" t="s">
        <v>267</v>
      </c>
      <c r="F163" s="119" t="s">
        <v>96</v>
      </c>
    </row>
    <row r="164" spans="4:6" ht="39">
      <c r="D164" s="107" t="s">
        <v>74</v>
      </c>
      <c r="F164" s="119" t="s">
        <v>96</v>
      </c>
    </row>
    <row r="165" spans="4:6" ht="39">
      <c r="D165" s="142" t="s">
        <v>283</v>
      </c>
      <c r="F165" s="119" t="s">
        <v>96</v>
      </c>
    </row>
    <row r="166" spans="4:6" ht="19.5">
      <c r="D166" s="144" t="s">
        <v>252</v>
      </c>
      <c r="F166" s="119" t="s">
        <v>257</v>
      </c>
    </row>
    <row r="167" spans="4:6" ht="39">
      <c r="D167" s="142" t="s">
        <v>247</v>
      </c>
      <c r="F167" s="119" t="s">
        <v>257</v>
      </c>
    </row>
    <row r="168" spans="4:6" ht="19.5">
      <c r="D168" s="119" t="s">
        <v>268</v>
      </c>
      <c r="F168" s="170" t="s">
        <v>201</v>
      </c>
    </row>
    <row r="169" spans="4:6" ht="39">
      <c r="D169" s="119" t="s">
        <v>278</v>
      </c>
      <c r="F169" s="142" t="s">
        <v>333</v>
      </c>
    </row>
    <row r="170" spans="4:6" ht="39">
      <c r="D170" s="148" t="s">
        <v>249</v>
      </c>
      <c r="F170" s="168" t="s">
        <v>276</v>
      </c>
    </row>
    <row r="171" spans="4:6" ht="39">
      <c r="D171" s="119" t="s">
        <v>94</v>
      </c>
      <c r="F171" s="168" t="s">
        <v>276</v>
      </c>
    </row>
    <row r="172" spans="4:6" ht="19.5">
      <c r="D172" s="142" t="s">
        <v>270</v>
      </c>
      <c r="F172" s="167" t="s">
        <v>77</v>
      </c>
    </row>
    <row r="173" spans="4:6" ht="19.5">
      <c r="D173" s="142" t="s">
        <v>303</v>
      </c>
      <c r="F173" s="107" t="s">
        <v>27</v>
      </c>
    </row>
    <row r="174" spans="4:6" ht="19.5">
      <c r="D174" s="148" t="s">
        <v>250</v>
      </c>
      <c r="F174" s="119" t="s">
        <v>264</v>
      </c>
    </row>
    <row r="175" spans="4:6" ht="39">
      <c r="D175" s="107" t="s">
        <v>15</v>
      </c>
      <c r="F175" s="119" t="s">
        <v>264</v>
      </c>
    </row>
    <row r="176" spans="4:6" ht="19.5">
      <c r="D176" s="119" t="s">
        <v>292</v>
      </c>
      <c r="F176" s="119" t="s">
        <v>264</v>
      </c>
    </row>
    <row r="177" spans="4:6" ht="39">
      <c r="D177" s="119" t="s">
        <v>256</v>
      </c>
      <c r="F177" s="119" t="s">
        <v>264</v>
      </c>
    </row>
    <row r="178" spans="4:6" ht="39">
      <c r="D178" s="142" t="s">
        <v>80</v>
      </c>
      <c r="F178" s="119" t="s">
        <v>264</v>
      </c>
    </row>
    <row r="179" spans="4:6" ht="39">
      <c r="D179" s="107" t="s">
        <v>19</v>
      </c>
      <c r="F179" s="119" t="s">
        <v>264</v>
      </c>
    </row>
    <row r="180" spans="4:6" ht="39">
      <c r="D180" s="119" t="s">
        <v>248</v>
      </c>
      <c r="F180" s="119" t="s">
        <v>264</v>
      </c>
    </row>
    <row r="181" spans="4:6" ht="19.5">
      <c r="D181" s="142" t="s">
        <v>271</v>
      </c>
      <c r="F181" s="119" t="s">
        <v>291</v>
      </c>
    </row>
    <row r="182" spans="4:6" ht="39">
      <c r="D182" s="119" t="s">
        <v>272</v>
      </c>
      <c r="F182" s="142" t="s">
        <v>265</v>
      </c>
    </row>
    <row r="183" spans="4:6" ht="58.5">
      <c r="D183" s="119" t="s">
        <v>287</v>
      </c>
      <c r="F183" s="119" t="s">
        <v>88</v>
      </c>
    </row>
    <row r="184" spans="4:6" ht="39">
      <c r="D184" s="142" t="s">
        <v>202</v>
      </c>
      <c r="F184" s="142" t="s">
        <v>279</v>
      </c>
    </row>
    <row r="185" spans="4:6" ht="19.5">
      <c r="D185" s="148" t="s">
        <v>289</v>
      </c>
      <c r="F185" s="119" t="s">
        <v>288</v>
      </c>
    </row>
    <row r="186" spans="4:6" ht="19.5">
      <c r="D186" s="107" t="s">
        <v>75</v>
      </c>
      <c r="F186" s="142" t="s">
        <v>204</v>
      </c>
    </row>
    <row r="187" spans="4:6" ht="39">
      <c r="D187" s="107" t="s">
        <v>254</v>
      </c>
      <c r="F187" s="119" t="s">
        <v>110</v>
      </c>
    </row>
    <row r="188" spans="4:6" ht="19.5">
      <c r="D188"/>
      <c r="F188" s="119" t="s">
        <v>110</v>
      </c>
    </row>
    <row r="189" spans="4:6" ht="19.5">
      <c r="D189"/>
      <c r="F189" s="107" t="s">
        <v>74</v>
      </c>
    </row>
    <row r="190" spans="4:6" ht="19.5">
      <c r="D190"/>
      <c r="F190" s="119" t="s">
        <v>267</v>
      </c>
    </row>
    <row r="191" spans="4:6" ht="19.5">
      <c r="D191"/>
      <c r="F191" s="119" t="s">
        <v>267</v>
      </c>
    </row>
    <row r="192" spans="4:6" ht="19.5">
      <c r="D192"/>
      <c r="F192" s="142" t="s">
        <v>283</v>
      </c>
    </row>
    <row r="193" spans="4:6" ht="19.5">
      <c r="D193"/>
      <c r="F193" s="144" t="s">
        <v>252</v>
      </c>
    </row>
    <row r="194" spans="4:6" ht="19.5">
      <c r="D194"/>
      <c r="F194" s="144" t="s">
        <v>252</v>
      </c>
    </row>
    <row r="195" spans="4:6" ht="19.5">
      <c r="D195"/>
      <c r="F195" s="142" t="s">
        <v>247</v>
      </c>
    </row>
    <row r="196" spans="4:6" ht="19.5">
      <c r="D196"/>
      <c r="F196" s="142" t="s">
        <v>247</v>
      </c>
    </row>
    <row r="197" spans="4:6" ht="19.5">
      <c r="D197"/>
      <c r="F197" s="119" t="s">
        <v>268</v>
      </c>
    </row>
    <row r="198" spans="4:6" ht="19.5">
      <c r="D198"/>
      <c r="F198" s="119" t="s">
        <v>278</v>
      </c>
    </row>
    <row r="199" spans="4:6" ht="19.5">
      <c r="D199"/>
      <c r="F199" s="119" t="s">
        <v>278</v>
      </c>
    </row>
    <row r="200" spans="4:6" ht="19.5">
      <c r="D200"/>
      <c r="F200" s="148" t="s">
        <v>249</v>
      </c>
    </row>
    <row r="201" spans="4:6" ht="39">
      <c r="D201"/>
      <c r="F201" s="119" t="s">
        <v>94</v>
      </c>
    </row>
    <row r="202" spans="4:6" ht="19.5">
      <c r="D202"/>
      <c r="F202" s="142" t="s">
        <v>270</v>
      </c>
    </row>
    <row r="203" spans="4:6" ht="19.5">
      <c r="D203"/>
      <c r="F203" s="142" t="s">
        <v>303</v>
      </c>
    </row>
    <row r="204" spans="4:6" ht="19.5">
      <c r="D204"/>
      <c r="F204" s="148" t="s">
        <v>250</v>
      </c>
    </row>
    <row r="205" spans="4:6" ht="19.5">
      <c r="D205"/>
      <c r="F205" s="107" t="s">
        <v>15</v>
      </c>
    </row>
    <row r="206" spans="4:6" ht="19.5">
      <c r="D206"/>
      <c r="F206" s="119" t="s">
        <v>292</v>
      </c>
    </row>
    <row r="207" spans="4:6" ht="19.5">
      <c r="D207"/>
      <c r="F207" s="119" t="s">
        <v>256</v>
      </c>
    </row>
    <row r="208" spans="4:6" ht="19.5">
      <c r="D208"/>
      <c r="F208" s="142" t="s">
        <v>80</v>
      </c>
    </row>
    <row r="209" spans="4:6" ht="19.5">
      <c r="D209"/>
      <c r="F209" s="107" t="s">
        <v>19</v>
      </c>
    </row>
    <row r="210" spans="4:6" ht="19.5">
      <c r="D210"/>
      <c r="F210" s="119" t="s">
        <v>248</v>
      </c>
    </row>
    <row r="211" spans="4:6" ht="19.5">
      <c r="D211"/>
      <c r="F211" s="119" t="s">
        <v>248</v>
      </c>
    </row>
    <row r="212" spans="4:6" ht="19.5">
      <c r="D212"/>
      <c r="F212" s="142" t="s">
        <v>271</v>
      </c>
    </row>
    <row r="213" spans="4:6" ht="19.5">
      <c r="D213"/>
      <c r="F213" s="119" t="s">
        <v>272</v>
      </c>
    </row>
    <row r="214" spans="4:6" ht="19.5">
      <c r="D214"/>
      <c r="F214" s="142" t="s">
        <v>272</v>
      </c>
    </row>
    <row r="215" spans="4:6" ht="39">
      <c r="D215"/>
      <c r="F215" s="119" t="s">
        <v>287</v>
      </c>
    </row>
    <row r="216" spans="4:6" ht="39">
      <c r="D216"/>
      <c r="F216" s="142" t="s">
        <v>202</v>
      </c>
    </row>
    <row r="217" spans="4:6" ht="39">
      <c r="D217"/>
      <c r="F217" s="142" t="s">
        <v>202</v>
      </c>
    </row>
    <row r="218" spans="4:6" ht="19.5">
      <c r="D218"/>
      <c r="F218" s="148" t="s">
        <v>289</v>
      </c>
    </row>
    <row r="219" spans="4:6" ht="19.5">
      <c r="D219"/>
      <c r="F219" s="107" t="s">
        <v>75</v>
      </c>
    </row>
    <row r="220" spans="4:6" ht="19.5">
      <c r="D220"/>
      <c r="F220" s="107" t="s">
        <v>254</v>
      </c>
    </row>
    <row r="221" spans="4:6">
      <c r="D221"/>
    </row>
    <row r="222" spans="4:6">
      <c r="D222"/>
    </row>
    <row r="223" spans="4:6">
      <c r="D223"/>
    </row>
    <row r="224" spans="4:6">
      <c r="D224"/>
    </row>
    <row r="225" spans="4:4">
      <c r="D225"/>
    </row>
    <row r="226" spans="4:4">
      <c r="D226"/>
    </row>
    <row r="227" spans="4:4">
      <c r="D227"/>
    </row>
    <row r="228" spans="4:4">
      <c r="D228"/>
    </row>
    <row r="229" spans="4:4">
      <c r="D229"/>
    </row>
    <row r="230" spans="4:4">
      <c r="D230"/>
    </row>
    <row r="231" spans="4:4">
      <c r="D231"/>
    </row>
    <row r="232" spans="4:4">
      <c r="D232"/>
    </row>
    <row r="233" spans="4:4">
      <c r="D233"/>
    </row>
    <row r="234" spans="4:4">
      <c r="D234"/>
    </row>
    <row r="235" spans="4:4">
      <c r="D235"/>
    </row>
    <row r="236" spans="4:4">
      <c r="D236"/>
    </row>
    <row r="237" spans="4:4">
      <c r="D237"/>
    </row>
    <row r="238" spans="4:4">
      <c r="D238"/>
    </row>
    <row r="239" spans="4:4">
      <c r="D239"/>
    </row>
    <row r="240" spans="4:4">
      <c r="D240"/>
    </row>
    <row r="241" spans="4:4">
      <c r="D241"/>
    </row>
    <row r="242" spans="4:4">
      <c r="D242"/>
    </row>
    <row r="243" spans="4:4">
      <c r="D243"/>
    </row>
    <row r="244" spans="4:4">
      <c r="D244"/>
    </row>
    <row r="245" spans="4:4">
      <c r="D245"/>
    </row>
    <row r="246" spans="4:4">
      <c r="D246"/>
    </row>
  </sheetData>
  <sortState ref="D117:D215">
    <sortCondition ref="D117:D215"/>
  </sortState>
  <mergeCells count="2">
    <mergeCell ref="A2:K2"/>
    <mergeCell ref="A3:K3"/>
  </mergeCells>
  <hyperlinks>
    <hyperlink ref="F96" r:id="rId1" tooltip="Desarrollo de prototipo experimental de refrigeracion magnetica etapa dos" display="http://see.cloudapp.com.mx/modules/Evaluaciones/ResumenProyectos.aspx?P=199718"/>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S132"/>
  <sheetViews>
    <sheetView tabSelected="1" zoomScale="80" zoomScaleNormal="80" workbookViewId="0">
      <selection activeCell="H17" sqref="H17"/>
    </sheetView>
  </sheetViews>
  <sheetFormatPr baseColWidth="10" defaultRowHeight="19.5"/>
  <cols>
    <col min="1" max="1" width="11.42578125" style="123"/>
    <col min="2" max="2" width="22" style="123" customWidth="1"/>
    <col min="3" max="3" width="10.28515625" style="123" customWidth="1"/>
    <col min="4" max="4" width="17.42578125" style="123" bestFit="1" customWidth="1"/>
    <col min="5" max="5" width="34.7109375" style="123" bestFit="1" customWidth="1"/>
    <col min="6" max="6" width="17" style="123" customWidth="1"/>
    <col min="7" max="7" width="11.42578125" style="123"/>
    <col min="8" max="8" width="23" style="123" customWidth="1"/>
    <col min="9" max="9" width="10" style="123" customWidth="1"/>
    <col min="10" max="10" width="16" style="123" customWidth="1"/>
    <col min="11" max="11" width="16.42578125" style="123" customWidth="1"/>
    <col min="12" max="12" width="17.140625" style="123" customWidth="1"/>
    <col min="13" max="13" width="17.28515625" style="123" customWidth="1"/>
    <col min="14" max="14" width="17" style="123" customWidth="1"/>
    <col min="15" max="16384" width="11.42578125" style="123"/>
  </cols>
  <sheetData>
    <row r="2" spans="2:14">
      <c r="B2" s="186" t="s">
        <v>359</v>
      </c>
    </row>
    <row r="3" spans="2:14">
      <c r="B3" s="187" t="s">
        <v>304</v>
      </c>
      <c r="C3" s="187" t="s">
        <v>313</v>
      </c>
      <c r="D3" s="187" t="s">
        <v>350</v>
      </c>
      <c r="E3" s="187" t="s">
        <v>304</v>
      </c>
      <c r="F3" s="187" t="s">
        <v>362</v>
      </c>
    </row>
    <row r="4" spans="2:14">
      <c r="B4" s="184">
        <v>2009</v>
      </c>
      <c r="C4" s="184">
        <v>6</v>
      </c>
      <c r="D4" s="192">
        <v>6069894</v>
      </c>
      <c r="E4" s="184">
        <v>2009</v>
      </c>
      <c r="F4" s="196">
        <v>6069</v>
      </c>
    </row>
    <row r="5" spans="2:14">
      <c r="B5" s="184">
        <v>2010</v>
      </c>
      <c r="C5" s="184">
        <v>12</v>
      </c>
      <c r="D5" s="192">
        <v>31921695</v>
      </c>
      <c r="E5" s="184">
        <v>2010</v>
      </c>
      <c r="F5" s="196">
        <v>31921.695</v>
      </c>
    </row>
    <row r="6" spans="2:14">
      <c r="B6" s="184">
        <v>2011</v>
      </c>
      <c r="C6" s="184">
        <v>22</v>
      </c>
      <c r="D6" s="192">
        <v>27611572</v>
      </c>
      <c r="E6" s="184">
        <v>2011</v>
      </c>
      <c r="F6" s="196">
        <v>27611.572</v>
      </c>
    </row>
    <row r="7" spans="2:14">
      <c r="B7" s="184">
        <v>2012</v>
      </c>
      <c r="C7" s="184">
        <v>28</v>
      </c>
      <c r="D7" s="192">
        <v>42580167</v>
      </c>
      <c r="E7" s="184">
        <v>2012</v>
      </c>
      <c r="F7" s="196">
        <v>42580.167000000001</v>
      </c>
    </row>
    <row r="8" spans="2:14">
      <c r="B8" s="184">
        <v>2013</v>
      </c>
      <c r="C8" s="184">
        <v>36</v>
      </c>
      <c r="D8" s="192">
        <v>57402665</v>
      </c>
      <c r="E8" s="184">
        <v>2013</v>
      </c>
      <c r="F8" s="196">
        <v>57402.665000000001</v>
      </c>
    </row>
    <row r="9" spans="2:14" ht="20.25" thickBot="1">
      <c r="B9" s="197" t="s">
        <v>302</v>
      </c>
      <c r="C9" s="198">
        <f>SUM(C4:C8)</f>
        <v>104</v>
      </c>
      <c r="D9" s="199">
        <f>SUM(D4:D8)</f>
        <v>165585993</v>
      </c>
    </row>
    <row r="10" spans="2:14">
      <c r="B10" s="247" t="s">
        <v>372</v>
      </c>
      <c r="C10" s="248"/>
      <c r="D10" s="248"/>
      <c r="E10" s="248"/>
      <c r="F10" s="249"/>
    </row>
    <row r="11" spans="2:14" s="122" customFormat="1">
      <c r="B11" s="203" t="s">
        <v>326</v>
      </c>
      <c r="C11" s="187" t="s">
        <v>302</v>
      </c>
      <c r="D11" s="187" t="s">
        <v>378</v>
      </c>
      <c r="E11" s="187" t="s">
        <v>350</v>
      </c>
      <c r="F11" s="204" t="s">
        <v>376</v>
      </c>
      <c r="L11" s="123" t="s">
        <v>340</v>
      </c>
      <c r="M11" s="123" t="s">
        <v>341</v>
      </c>
      <c r="N11" s="122" t="s">
        <v>349</v>
      </c>
    </row>
    <row r="12" spans="2:14">
      <c r="B12" s="205" t="s">
        <v>375</v>
      </c>
      <c r="C12" s="200">
        <v>66</v>
      </c>
      <c r="D12" s="201">
        <v>1</v>
      </c>
      <c r="E12" s="202">
        <v>165585993</v>
      </c>
      <c r="F12" s="206">
        <v>1</v>
      </c>
    </row>
    <row r="13" spans="2:14">
      <c r="B13" s="205" t="s">
        <v>373</v>
      </c>
      <c r="C13" s="200">
        <v>25</v>
      </c>
      <c r="D13" s="201">
        <f>C13/C12</f>
        <v>0.37878787878787878</v>
      </c>
      <c r="E13" s="202">
        <v>57780149</v>
      </c>
      <c r="F13" s="206">
        <f>E13/E12</f>
        <v>0.34894345803754068</v>
      </c>
    </row>
    <row r="14" spans="2:14">
      <c r="B14" s="205" t="s">
        <v>374</v>
      </c>
      <c r="C14" s="200">
        <v>26</v>
      </c>
      <c r="D14" s="201">
        <f>C14/C12</f>
        <v>0.39393939393939392</v>
      </c>
      <c r="E14" s="202">
        <v>50440982</v>
      </c>
      <c r="F14" s="206">
        <f>E14/E12</f>
        <v>0.30462106779768505</v>
      </c>
      <c r="L14" s="123">
        <v>22</v>
      </c>
      <c r="M14" s="123">
        <v>8</v>
      </c>
      <c r="N14" s="123">
        <v>3</v>
      </c>
    </row>
    <row r="15" spans="2:14">
      <c r="B15" s="205" t="s">
        <v>377</v>
      </c>
      <c r="C15" s="200">
        <v>15</v>
      </c>
      <c r="D15" s="201">
        <f>C15/C12</f>
        <v>0.22727272727272727</v>
      </c>
      <c r="E15" s="202">
        <v>57364863</v>
      </c>
      <c r="F15" s="206">
        <f>E15/E12</f>
        <v>0.34643548020393244</v>
      </c>
    </row>
    <row r="16" spans="2:14">
      <c r="B16" s="203" t="s">
        <v>326</v>
      </c>
      <c r="C16" s="187" t="s">
        <v>302</v>
      </c>
      <c r="D16" s="187" t="s">
        <v>378</v>
      </c>
      <c r="E16" s="187" t="s">
        <v>350</v>
      </c>
      <c r="F16" s="204" t="s">
        <v>376</v>
      </c>
    </row>
    <row r="17" spans="1:19">
      <c r="B17" s="205" t="s">
        <v>370</v>
      </c>
      <c r="C17" s="200">
        <v>40</v>
      </c>
      <c r="D17" s="201">
        <f>C17/C12</f>
        <v>0.60606060606060608</v>
      </c>
      <c r="E17" s="202">
        <v>101509530.8</v>
      </c>
      <c r="F17" s="206">
        <f>E17/E12</f>
        <v>0.61303211075347419</v>
      </c>
    </row>
    <row r="18" spans="1:19">
      <c r="B18" s="205" t="s">
        <v>371</v>
      </c>
      <c r="C18" s="200">
        <v>29</v>
      </c>
      <c r="D18" s="201">
        <f>C18/C12</f>
        <v>0.43939393939393939</v>
      </c>
      <c r="E18" s="202">
        <v>64076465.229999989</v>
      </c>
      <c r="F18" s="206">
        <f>E18/E12</f>
        <v>0.38696790754517496</v>
      </c>
    </row>
    <row r="19" spans="1:19" s="122" customFormat="1">
      <c r="B19" s="203" t="s">
        <v>326</v>
      </c>
      <c r="C19" s="187" t="s">
        <v>302</v>
      </c>
      <c r="D19" s="187" t="s">
        <v>378</v>
      </c>
      <c r="E19" s="187" t="s">
        <v>350</v>
      </c>
      <c r="F19" s="204" t="s">
        <v>376</v>
      </c>
    </row>
    <row r="20" spans="1:19" ht="31.5">
      <c r="B20" s="207" t="s">
        <v>366</v>
      </c>
      <c r="C20" s="200">
        <v>21</v>
      </c>
      <c r="D20" s="201">
        <f>C20/C12</f>
        <v>0.31818181818181818</v>
      </c>
      <c r="E20" s="202">
        <v>91939121</v>
      </c>
      <c r="F20" s="206">
        <f>E20/E12</f>
        <v>0.55523489236194035</v>
      </c>
    </row>
    <row r="21" spans="1:19">
      <c r="B21" s="207" t="s">
        <v>365</v>
      </c>
      <c r="C21" s="200">
        <v>45</v>
      </c>
      <c r="D21" s="201">
        <f>C21/C12</f>
        <v>0.68181818181818177</v>
      </c>
      <c r="E21" s="202">
        <v>73646874</v>
      </c>
      <c r="F21" s="206">
        <f>E21/E12</f>
        <v>0.444765119716376</v>
      </c>
    </row>
    <row r="22" spans="1:19">
      <c r="B22" s="207" t="s">
        <v>367</v>
      </c>
      <c r="C22" s="200">
        <v>19</v>
      </c>
      <c r="D22" s="201">
        <f>C22/C12</f>
        <v>0.2878787878787879</v>
      </c>
      <c r="E22" s="202">
        <v>86572748</v>
      </c>
      <c r="F22" s="206">
        <f>E22/E12</f>
        <v>0.52282651709556138</v>
      </c>
    </row>
    <row r="23" spans="1:19">
      <c r="B23" s="207" t="s">
        <v>368</v>
      </c>
      <c r="C23" s="200">
        <v>5</v>
      </c>
      <c r="D23" s="201">
        <f>C23/C12</f>
        <v>7.575757575757576E-2</v>
      </c>
      <c r="E23" s="202">
        <v>36663134</v>
      </c>
      <c r="F23" s="206">
        <f>E23/E12</f>
        <v>0.22141446468844742</v>
      </c>
    </row>
    <row r="24" spans="1:19" ht="32.25" thickBot="1">
      <c r="B24" s="208" t="s">
        <v>369</v>
      </c>
      <c r="C24" s="209">
        <v>3</v>
      </c>
      <c r="D24" s="210">
        <f>C24/C12</f>
        <v>4.5454545454545456E-2</v>
      </c>
      <c r="E24" s="211">
        <v>31296761</v>
      </c>
      <c r="F24" s="212">
        <f>E24/E12</f>
        <v>0.18900608942206845</v>
      </c>
    </row>
    <row r="25" spans="1:19">
      <c r="B25" s="122"/>
      <c r="C25" s="185"/>
    </row>
    <row r="26" spans="1:19">
      <c r="B26" s="122"/>
      <c r="C26" s="185"/>
    </row>
    <row r="27" spans="1:19">
      <c r="B27" s="186" t="s">
        <v>314</v>
      </c>
      <c r="C27" s="185"/>
      <c r="J27" s="123">
        <v>22</v>
      </c>
      <c r="K27" s="123">
        <v>26</v>
      </c>
      <c r="L27" s="123">
        <v>28</v>
      </c>
      <c r="M27" s="123">
        <v>19</v>
      </c>
    </row>
    <row r="28" spans="1:19" s="188" customFormat="1" ht="78">
      <c r="A28" s="101" t="s">
        <v>360</v>
      </c>
      <c r="B28" s="101" t="s">
        <v>1</v>
      </c>
      <c r="C28" s="101" t="s">
        <v>316</v>
      </c>
      <c r="D28" s="101" t="s">
        <v>304</v>
      </c>
      <c r="E28" s="101" t="s">
        <v>321</v>
      </c>
      <c r="J28" s="175" t="s">
        <v>342</v>
      </c>
      <c r="K28" s="175" t="s">
        <v>343</v>
      </c>
      <c r="L28" s="175" t="s">
        <v>344</v>
      </c>
      <c r="M28" s="175" t="s">
        <v>345</v>
      </c>
      <c r="N28" s="175" t="s">
        <v>346</v>
      </c>
      <c r="O28" s="175" t="s">
        <v>347</v>
      </c>
      <c r="P28" s="175" t="s">
        <v>348</v>
      </c>
      <c r="Q28" s="188" t="s">
        <v>363</v>
      </c>
      <c r="R28" s="188" t="s">
        <v>364</v>
      </c>
      <c r="S28" s="188" t="s">
        <v>365</v>
      </c>
    </row>
    <row r="29" spans="1:19" s="188" customFormat="1" ht="78">
      <c r="A29" s="106">
        <v>1</v>
      </c>
      <c r="B29" s="119" t="s">
        <v>315</v>
      </c>
      <c r="C29" s="118">
        <v>3</v>
      </c>
      <c r="D29" s="118">
        <v>2009</v>
      </c>
      <c r="E29" s="119" t="s">
        <v>336</v>
      </c>
      <c r="J29" s="119" t="s">
        <v>25</v>
      </c>
      <c r="K29" s="119" t="s">
        <v>263</v>
      </c>
      <c r="L29" s="107" t="s">
        <v>25</v>
      </c>
      <c r="M29" s="107" t="s">
        <v>31</v>
      </c>
      <c r="N29" s="107" t="s">
        <v>17</v>
      </c>
      <c r="O29" s="167" t="s">
        <v>72</v>
      </c>
      <c r="P29" s="107" t="s">
        <v>25</v>
      </c>
      <c r="Q29" s="119" t="s">
        <v>264</v>
      </c>
      <c r="R29" s="167" t="s">
        <v>72</v>
      </c>
      <c r="S29" s="119" t="s">
        <v>263</v>
      </c>
    </row>
    <row r="30" spans="1:19" s="188" customFormat="1" ht="97.5">
      <c r="A30" s="106">
        <v>2</v>
      </c>
      <c r="B30" s="119" t="s">
        <v>315</v>
      </c>
      <c r="C30" s="118">
        <v>3</v>
      </c>
      <c r="D30" s="118">
        <v>2013</v>
      </c>
      <c r="E30" s="119"/>
      <c r="J30" s="119" t="s">
        <v>242</v>
      </c>
      <c r="K30" s="119" t="s">
        <v>242</v>
      </c>
      <c r="L30" s="142" t="s">
        <v>273</v>
      </c>
      <c r="M30" s="119" t="s">
        <v>262</v>
      </c>
      <c r="N30" s="107" t="s">
        <v>23</v>
      </c>
      <c r="O30" s="107" t="s">
        <v>78</v>
      </c>
      <c r="P30" s="142" t="s">
        <v>273</v>
      </c>
      <c r="Q30" s="107" t="s">
        <v>15</v>
      </c>
      <c r="R30" s="107" t="s">
        <v>78</v>
      </c>
      <c r="S30" s="142" t="s">
        <v>273</v>
      </c>
    </row>
    <row r="31" spans="1:19" s="188" customFormat="1" ht="78">
      <c r="A31" s="106">
        <v>3</v>
      </c>
      <c r="B31" s="119" t="s">
        <v>323</v>
      </c>
      <c r="C31" s="118">
        <v>2</v>
      </c>
      <c r="D31" s="118">
        <v>2011</v>
      </c>
      <c r="E31" s="119" t="s">
        <v>53</v>
      </c>
      <c r="J31" s="119" t="s">
        <v>206</v>
      </c>
      <c r="K31" s="142" t="s">
        <v>280</v>
      </c>
      <c r="L31" s="119" t="s">
        <v>290</v>
      </c>
      <c r="M31" s="119"/>
      <c r="N31" s="119" t="s">
        <v>290</v>
      </c>
      <c r="O31" s="167" t="s">
        <v>77</v>
      </c>
      <c r="P31" s="119" t="s">
        <v>290</v>
      </c>
      <c r="Q31" s="107" t="s">
        <v>17</v>
      </c>
      <c r="R31" s="167" t="s">
        <v>77</v>
      </c>
      <c r="S31" s="142" t="s">
        <v>280</v>
      </c>
    </row>
    <row r="32" spans="1:19" s="188" customFormat="1" ht="78">
      <c r="A32" s="106">
        <v>4</v>
      </c>
      <c r="B32" s="119" t="s">
        <v>323</v>
      </c>
      <c r="C32" s="118">
        <v>2</v>
      </c>
      <c r="D32" s="118">
        <v>2012</v>
      </c>
      <c r="E32" s="119" t="s">
        <v>53</v>
      </c>
      <c r="J32" s="119" t="s">
        <v>323</v>
      </c>
      <c r="K32" s="119" t="s">
        <v>206</v>
      </c>
      <c r="L32" s="142" t="s">
        <v>322</v>
      </c>
      <c r="M32" s="119" t="s">
        <v>243</v>
      </c>
      <c r="N32" s="119" t="s">
        <v>278</v>
      </c>
      <c r="O32" s="107" t="s">
        <v>25</v>
      </c>
      <c r="P32" s="142" t="s">
        <v>322</v>
      </c>
      <c r="Q32" s="107" t="s">
        <v>19</v>
      </c>
      <c r="R32" s="107" t="s">
        <v>25</v>
      </c>
      <c r="S32" s="107" t="s">
        <v>31</v>
      </c>
    </row>
    <row r="33" spans="1:19" s="188" customFormat="1" ht="78">
      <c r="A33" s="106">
        <v>5</v>
      </c>
      <c r="B33" s="119" t="s">
        <v>339</v>
      </c>
      <c r="C33" s="118">
        <v>2</v>
      </c>
      <c r="D33" s="118">
        <v>2011</v>
      </c>
      <c r="E33" s="119" t="s">
        <v>51</v>
      </c>
      <c r="J33" s="169" t="s">
        <v>274</v>
      </c>
      <c r="K33" s="142" t="s">
        <v>281</v>
      </c>
      <c r="L33" s="107" t="s">
        <v>17</v>
      </c>
      <c r="M33" s="169"/>
      <c r="N33" s="119" t="s">
        <v>110</v>
      </c>
      <c r="O33" s="107" t="s">
        <v>27</v>
      </c>
      <c r="P33" s="107" t="s">
        <v>17</v>
      </c>
      <c r="Q33" s="107" t="s">
        <v>21</v>
      </c>
      <c r="R33" s="107" t="s">
        <v>27</v>
      </c>
      <c r="S33" s="142" t="s">
        <v>281</v>
      </c>
    </row>
    <row r="34" spans="1:19" s="188" customFormat="1" ht="117">
      <c r="A34" s="106">
        <v>6</v>
      </c>
      <c r="B34" s="119" t="s">
        <v>339</v>
      </c>
      <c r="C34" s="118">
        <v>2</v>
      </c>
      <c r="D34" s="118">
        <v>2012</v>
      </c>
      <c r="E34" s="119" t="s">
        <v>51</v>
      </c>
      <c r="J34" s="142" t="s">
        <v>251</v>
      </c>
      <c r="K34" s="119" t="s">
        <v>39</v>
      </c>
      <c r="L34" s="119" t="s">
        <v>42</v>
      </c>
      <c r="M34" s="119" t="s">
        <v>253</v>
      </c>
      <c r="N34" s="119" t="s">
        <v>293</v>
      </c>
      <c r="O34" s="107" t="s">
        <v>74</v>
      </c>
      <c r="P34" s="119" t="s">
        <v>42</v>
      </c>
      <c r="Q34" s="107" t="s">
        <v>23</v>
      </c>
      <c r="R34" s="119" t="s">
        <v>253</v>
      </c>
      <c r="S34" s="119" t="s">
        <v>290</v>
      </c>
    </row>
    <row r="35" spans="1:19" s="188" customFormat="1" ht="136.5">
      <c r="A35" s="106">
        <v>7</v>
      </c>
      <c r="B35" s="119" t="s">
        <v>252</v>
      </c>
      <c r="C35" s="118">
        <v>2</v>
      </c>
      <c r="D35" s="118">
        <v>2012</v>
      </c>
      <c r="E35" s="119" t="s">
        <v>41</v>
      </c>
      <c r="J35" s="107" t="s">
        <v>23</v>
      </c>
      <c r="K35" s="119" t="s">
        <v>275</v>
      </c>
      <c r="L35" s="142" t="s">
        <v>200</v>
      </c>
      <c r="M35" s="119" t="s">
        <v>96</v>
      </c>
      <c r="N35" s="119" t="s">
        <v>267</v>
      </c>
      <c r="O35" s="107" t="s">
        <v>75</v>
      </c>
      <c r="P35" s="142" t="s">
        <v>200</v>
      </c>
      <c r="Q35" s="119" t="s">
        <v>263</v>
      </c>
      <c r="R35" s="107" t="s">
        <v>31</v>
      </c>
      <c r="S35" s="119" t="s">
        <v>262</v>
      </c>
    </row>
    <row r="36" spans="1:19" s="188" customFormat="1" ht="78">
      <c r="A36" s="106">
        <v>8</v>
      </c>
      <c r="B36" s="119" t="s">
        <v>202</v>
      </c>
      <c r="C36" s="118">
        <v>2</v>
      </c>
      <c r="D36" s="118">
        <v>2013</v>
      </c>
      <c r="E36" s="119" t="s">
        <v>53</v>
      </c>
      <c r="J36" s="119" t="s">
        <v>275</v>
      </c>
      <c r="K36" s="119" t="s">
        <v>106</v>
      </c>
      <c r="L36" s="142" t="s">
        <v>203</v>
      </c>
      <c r="M36" s="167" t="s">
        <v>79</v>
      </c>
      <c r="N36" s="142" t="s">
        <v>203</v>
      </c>
      <c r="O36" s="142" t="s">
        <v>80</v>
      </c>
      <c r="P36" s="176" t="s">
        <v>203</v>
      </c>
      <c r="Q36" s="119" t="s">
        <v>290</v>
      </c>
      <c r="R36" s="107" t="s">
        <v>74</v>
      </c>
      <c r="S36" s="142" t="s">
        <v>322</v>
      </c>
    </row>
    <row r="37" spans="1:19" s="188" customFormat="1" ht="136.5">
      <c r="B37" s="173"/>
      <c r="C37" s="189"/>
      <c r="D37" s="189"/>
      <c r="J37" s="119" t="s">
        <v>259</v>
      </c>
      <c r="K37" s="107" t="s">
        <v>21</v>
      </c>
      <c r="L37" s="142" t="s">
        <v>174</v>
      </c>
      <c r="M37" s="119"/>
      <c r="N37" s="190"/>
      <c r="O37" s="119" t="s">
        <v>110</v>
      </c>
      <c r="P37" s="176" t="s">
        <v>23</v>
      </c>
      <c r="Q37" s="119" t="s">
        <v>262</v>
      </c>
      <c r="R37" s="107" t="s">
        <v>75</v>
      </c>
      <c r="S37" s="107" t="s">
        <v>17</v>
      </c>
    </row>
    <row r="38" spans="1:19" s="188" customFormat="1" ht="117">
      <c r="B38" s="186" t="s">
        <v>317</v>
      </c>
      <c r="J38" s="107" t="s">
        <v>282</v>
      </c>
      <c r="K38" s="119" t="s">
        <v>259</v>
      </c>
      <c r="L38" s="144" t="s">
        <v>245</v>
      </c>
      <c r="M38" s="119" t="s">
        <v>88</v>
      </c>
      <c r="N38" s="123"/>
      <c r="O38" s="119" t="s">
        <v>42</v>
      </c>
      <c r="P38" s="119" t="s">
        <v>293</v>
      </c>
      <c r="Q38" s="169" t="s">
        <v>274</v>
      </c>
      <c r="R38" s="142" t="s">
        <v>80</v>
      </c>
      <c r="S38" s="119" t="s">
        <v>42</v>
      </c>
    </row>
    <row r="39" spans="1:19" s="188" customFormat="1" ht="78">
      <c r="A39" s="194" t="s">
        <v>361</v>
      </c>
      <c r="B39" s="194" t="s">
        <v>326</v>
      </c>
      <c r="C39" s="194" t="s">
        <v>318</v>
      </c>
      <c r="D39" s="194" t="s">
        <v>319</v>
      </c>
      <c r="E39" s="194" t="s">
        <v>321</v>
      </c>
      <c r="J39" s="119" t="s">
        <v>339</v>
      </c>
      <c r="K39" s="142" t="s">
        <v>207</v>
      </c>
      <c r="L39" s="107" t="s">
        <v>78</v>
      </c>
      <c r="M39" s="142" t="s">
        <v>204</v>
      </c>
      <c r="N39" s="123"/>
      <c r="O39" s="119" t="s">
        <v>291</v>
      </c>
      <c r="P39" s="142" t="s">
        <v>174</v>
      </c>
      <c r="Q39" s="119" t="s">
        <v>39</v>
      </c>
      <c r="R39" s="119" t="s">
        <v>110</v>
      </c>
      <c r="S39" s="142" t="s">
        <v>200</v>
      </c>
    </row>
    <row r="40" spans="1:19" s="188" customFormat="1" ht="117">
      <c r="A40" s="106">
        <v>1</v>
      </c>
      <c r="B40" s="119" t="s">
        <v>25</v>
      </c>
      <c r="C40" s="106">
        <v>2</v>
      </c>
      <c r="D40" s="167" t="s">
        <v>320</v>
      </c>
      <c r="E40" s="167" t="s">
        <v>41</v>
      </c>
      <c r="J40" s="119" t="s">
        <v>332</v>
      </c>
      <c r="K40" s="142" t="s">
        <v>282</v>
      </c>
      <c r="L40" s="167" t="s">
        <v>72</v>
      </c>
      <c r="M40" s="142" t="s">
        <v>283</v>
      </c>
      <c r="N40" s="123"/>
      <c r="O40" s="144" t="s">
        <v>245</v>
      </c>
      <c r="P40" s="144" t="s">
        <v>245</v>
      </c>
      <c r="Q40" s="119" t="s">
        <v>275</v>
      </c>
      <c r="R40" s="119" t="s">
        <v>42</v>
      </c>
      <c r="S40" s="142" t="s">
        <v>174</v>
      </c>
    </row>
    <row r="41" spans="1:19" s="188" customFormat="1" ht="78">
      <c r="A41" s="106">
        <v>2</v>
      </c>
      <c r="B41" s="119" t="s">
        <v>242</v>
      </c>
      <c r="C41" s="106">
        <v>2</v>
      </c>
      <c r="D41" s="167" t="s">
        <v>325</v>
      </c>
      <c r="E41" s="167" t="s">
        <v>51</v>
      </c>
      <c r="J41" s="168" t="s">
        <v>276</v>
      </c>
      <c r="K41" s="119" t="s">
        <v>96</v>
      </c>
      <c r="L41" s="142" t="s">
        <v>333</v>
      </c>
      <c r="M41" s="142" t="s">
        <v>303</v>
      </c>
      <c r="N41" s="123"/>
      <c r="O41" s="144" t="s">
        <v>252</v>
      </c>
      <c r="P41" s="107" t="s">
        <v>78</v>
      </c>
      <c r="Q41" s="119" t="s">
        <v>259</v>
      </c>
      <c r="R41" s="119" t="s">
        <v>291</v>
      </c>
      <c r="S41" s="119" t="s">
        <v>39</v>
      </c>
    </row>
    <row r="42" spans="1:19" s="188" customFormat="1" ht="136.5">
      <c r="A42" s="106">
        <v>3</v>
      </c>
      <c r="B42" s="119" t="s">
        <v>206</v>
      </c>
      <c r="C42" s="106">
        <v>2</v>
      </c>
      <c r="D42" s="167" t="s">
        <v>325</v>
      </c>
      <c r="E42" s="167" t="s">
        <v>51</v>
      </c>
      <c r="J42" s="119" t="s">
        <v>315</v>
      </c>
      <c r="K42" s="119" t="s">
        <v>257</v>
      </c>
      <c r="L42" s="167" t="s">
        <v>77</v>
      </c>
      <c r="M42" s="148" t="s">
        <v>250</v>
      </c>
      <c r="N42" s="123"/>
      <c r="O42" s="148" t="s">
        <v>289</v>
      </c>
      <c r="P42" s="167" t="s">
        <v>72</v>
      </c>
      <c r="Q42" s="142" t="s">
        <v>282</v>
      </c>
      <c r="R42" s="119" t="s">
        <v>272</v>
      </c>
      <c r="S42" s="119" t="s">
        <v>106</v>
      </c>
    </row>
    <row r="43" spans="1:19" s="188" customFormat="1" ht="97.5">
      <c r="A43" s="106">
        <v>4</v>
      </c>
      <c r="B43" s="169" t="s">
        <v>274</v>
      </c>
      <c r="C43" s="106">
        <v>6</v>
      </c>
      <c r="D43" s="167" t="s">
        <v>324</v>
      </c>
      <c r="E43" s="167" t="s">
        <v>53</v>
      </c>
      <c r="J43" s="119" t="s">
        <v>110</v>
      </c>
      <c r="K43" s="170" t="s">
        <v>201</v>
      </c>
      <c r="L43" s="107" t="s">
        <v>27</v>
      </c>
      <c r="M43" s="107" t="s">
        <v>15</v>
      </c>
      <c r="N43" s="123"/>
      <c r="O43" s="148" t="s">
        <v>249</v>
      </c>
      <c r="P43" s="142" t="s">
        <v>333</v>
      </c>
      <c r="Q43" s="119" t="s">
        <v>96</v>
      </c>
      <c r="R43" s="144" t="s">
        <v>245</v>
      </c>
      <c r="S43" s="144" t="s">
        <v>245</v>
      </c>
    </row>
    <row r="44" spans="1:19" s="188" customFormat="1" ht="78">
      <c r="A44" s="106">
        <v>5</v>
      </c>
      <c r="B44" s="142" t="s">
        <v>251</v>
      </c>
      <c r="C44" s="106">
        <v>4</v>
      </c>
      <c r="D44" s="167" t="s">
        <v>327</v>
      </c>
      <c r="E44" s="167" t="s">
        <v>44</v>
      </c>
      <c r="J44" s="119" t="s">
        <v>267</v>
      </c>
      <c r="K44" s="168" t="s">
        <v>276</v>
      </c>
      <c r="L44" s="119" t="s">
        <v>291</v>
      </c>
      <c r="M44" s="119" t="s">
        <v>292</v>
      </c>
      <c r="N44" s="123"/>
      <c r="O44" s="142" t="s">
        <v>200</v>
      </c>
      <c r="P44" s="167" t="s">
        <v>77</v>
      </c>
      <c r="Q44" s="119" t="s">
        <v>257</v>
      </c>
      <c r="R44" s="144" t="s">
        <v>252</v>
      </c>
      <c r="S44" s="107" t="s">
        <v>78</v>
      </c>
    </row>
    <row r="45" spans="1:19" s="188" customFormat="1" ht="58.5">
      <c r="A45" s="106">
        <v>6</v>
      </c>
      <c r="B45" s="107" t="s">
        <v>23</v>
      </c>
      <c r="C45" s="106">
        <v>3</v>
      </c>
      <c r="D45" s="167" t="s">
        <v>328</v>
      </c>
      <c r="E45" s="167" t="s">
        <v>41</v>
      </c>
      <c r="J45" s="119" t="s">
        <v>252</v>
      </c>
      <c r="K45" s="142" t="s">
        <v>279</v>
      </c>
      <c r="L45" s="142" t="s">
        <v>265</v>
      </c>
      <c r="M45" s="142" t="s">
        <v>271</v>
      </c>
      <c r="N45" s="123"/>
      <c r="O45" s="142" t="s">
        <v>270</v>
      </c>
      <c r="P45" s="107" t="s">
        <v>27</v>
      </c>
      <c r="Q45" s="119" t="s">
        <v>256</v>
      </c>
      <c r="R45" s="148" t="s">
        <v>289</v>
      </c>
      <c r="S45" s="107" t="s">
        <v>21</v>
      </c>
    </row>
    <row r="46" spans="1:19" s="188" customFormat="1" ht="78">
      <c r="A46" s="106">
        <v>7</v>
      </c>
      <c r="B46" s="119" t="s">
        <v>275</v>
      </c>
      <c r="C46" s="106">
        <v>3</v>
      </c>
      <c r="D46" s="167" t="s">
        <v>324</v>
      </c>
      <c r="E46" s="167" t="s">
        <v>51</v>
      </c>
      <c r="J46" s="142" t="s">
        <v>247</v>
      </c>
      <c r="K46" s="119" t="s">
        <v>288</v>
      </c>
      <c r="L46" s="119" t="s">
        <v>110</v>
      </c>
      <c r="M46" s="119" t="s">
        <v>272</v>
      </c>
      <c r="N46" s="123"/>
      <c r="O46" s="142" t="s">
        <v>174</v>
      </c>
      <c r="P46" s="119" t="s">
        <v>291</v>
      </c>
      <c r="Q46" s="119" t="s">
        <v>248</v>
      </c>
      <c r="R46" s="148" t="s">
        <v>250</v>
      </c>
      <c r="S46" s="167" t="s">
        <v>72</v>
      </c>
    </row>
    <row r="47" spans="1:19" s="188" customFormat="1" ht="117">
      <c r="A47" s="106">
        <v>8</v>
      </c>
      <c r="B47" s="119" t="s">
        <v>259</v>
      </c>
      <c r="C47" s="106">
        <v>2</v>
      </c>
      <c r="D47" s="167" t="s">
        <v>329</v>
      </c>
      <c r="E47" s="167" t="s">
        <v>51</v>
      </c>
      <c r="J47" s="119" t="s">
        <v>278</v>
      </c>
      <c r="K47" s="142" t="s">
        <v>247</v>
      </c>
      <c r="L47" s="107" t="s">
        <v>74</v>
      </c>
      <c r="M47" s="142" t="s">
        <v>202</v>
      </c>
      <c r="N47" s="189"/>
      <c r="O47" s="142" t="s">
        <v>265</v>
      </c>
      <c r="P47" s="142" t="s">
        <v>265</v>
      </c>
      <c r="Q47" s="107" t="s">
        <v>254</v>
      </c>
      <c r="R47" s="148" t="s">
        <v>249</v>
      </c>
      <c r="S47" s="142" t="s">
        <v>207</v>
      </c>
    </row>
    <row r="48" spans="1:19" s="188" customFormat="1" ht="78">
      <c r="A48" s="106">
        <v>9</v>
      </c>
      <c r="B48" s="107" t="s">
        <v>282</v>
      </c>
      <c r="C48" s="106">
        <v>2</v>
      </c>
      <c r="D48" s="167" t="s">
        <v>330</v>
      </c>
      <c r="E48" s="167" t="s">
        <v>51</v>
      </c>
      <c r="J48" s="119" t="s">
        <v>248</v>
      </c>
      <c r="K48" s="119" t="s">
        <v>268</v>
      </c>
      <c r="L48" s="144" t="s">
        <v>252</v>
      </c>
      <c r="M48" s="123"/>
      <c r="N48" s="189"/>
      <c r="O48" s="142" t="s">
        <v>333</v>
      </c>
      <c r="P48" s="177" t="s">
        <v>110</v>
      </c>
      <c r="Q48" s="119" t="s">
        <v>278</v>
      </c>
      <c r="R48" s="142" t="s">
        <v>200</v>
      </c>
      <c r="S48" s="170" t="s">
        <v>201</v>
      </c>
    </row>
    <row r="49" spans="1:19" s="188" customFormat="1" ht="78">
      <c r="A49" s="106">
        <v>10</v>
      </c>
      <c r="B49" s="119" t="s">
        <v>331</v>
      </c>
      <c r="C49" s="106">
        <v>5</v>
      </c>
      <c r="D49" s="167" t="s">
        <v>324</v>
      </c>
      <c r="E49" s="167" t="s">
        <v>51</v>
      </c>
      <c r="J49" s="142" t="s">
        <v>272</v>
      </c>
      <c r="K49" s="119" t="s">
        <v>94</v>
      </c>
      <c r="L49" s="119" t="s">
        <v>278</v>
      </c>
      <c r="M49"/>
      <c r="N49" s="189"/>
      <c r="O49" s="142" t="s">
        <v>322</v>
      </c>
      <c r="P49" s="119" t="s">
        <v>110</v>
      </c>
      <c r="Q49" s="119" t="s">
        <v>88</v>
      </c>
      <c r="R49" s="142" t="s">
        <v>270</v>
      </c>
      <c r="S49" s="142" t="s">
        <v>333</v>
      </c>
    </row>
    <row r="50" spans="1:19" s="188" customFormat="1" ht="78">
      <c r="A50" s="106">
        <v>11</v>
      </c>
      <c r="B50" s="119" t="s">
        <v>332</v>
      </c>
      <c r="C50" s="106">
        <v>2</v>
      </c>
      <c r="D50" s="167" t="s">
        <v>329</v>
      </c>
      <c r="E50" s="167" t="s">
        <v>51</v>
      </c>
      <c r="J50" s="119" t="s">
        <v>202</v>
      </c>
      <c r="K50" s="119" t="s">
        <v>256</v>
      </c>
      <c r="L50" s="148" t="s">
        <v>249</v>
      </c>
      <c r="M50"/>
      <c r="N50" s="189"/>
      <c r="O50" s="142" t="s">
        <v>273</v>
      </c>
      <c r="P50" s="119" t="s">
        <v>267</v>
      </c>
      <c r="Q50" s="168" t="s">
        <v>276</v>
      </c>
      <c r="R50" s="142" t="s">
        <v>283</v>
      </c>
      <c r="S50" s="167" t="s">
        <v>77</v>
      </c>
    </row>
    <row r="51" spans="1:19" s="188" customFormat="1" ht="97.5">
      <c r="A51" s="106">
        <v>12</v>
      </c>
      <c r="B51" s="168" t="s">
        <v>276</v>
      </c>
      <c r="C51" s="106">
        <v>2</v>
      </c>
      <c r="D51" s="167" t="s">
        <v>325</v>
      </c>
      <c r="E51" s="167" t="s">
        <v>51</v>
      </c>
      <c r="J51" s="123"/>
      <c r="K51" s="107" t="s">
        <v>19</v>
      </c>
      <c r="L51" s="142" t="s">
        <v>270</v>
      </c>
      <c r="M51"/>
      <c r="N51" s="189"/>
      <c r="O51" s="123"/>
      <c r="P51" s="176" t="s">
        <v>74</v>
      </c>
      <c r="Q51" s="119" t="s">
        <v>206</v>
      </c>
      <c r="R51" s="142" t="s">
        <v>174</v>
      </c>
      <c r="S51" s="107" t="s">
        <v>27</v>
      </c>
    </row>
    <row r="52" spans="1:19" s="188" customFormat="1" ht="78">
      <c r="A52" s="106">
        <v>13</v>
      </c>
      <c r="B52" s="119" t="s">
        <v>315</v>
      </c>
      <c r="C52" s="106">
        <v>7</v>
      </c>
      <c r="D52" s="195" t="s">
        <v>334</v>
      </c>
      <c r="E52" s="167" t="s">
        <v>337</v>
      </c>
      <c r="J52" s="123"/>
      <c r="K52" s="119" t="s">
        <v>287</v>
      </c>
      <c r="L52" s="142" t="s">
        <v>80</v>
      </c>
      <c r="M52"/>
      <c r="N52" s="189"/>
      <c r="O52" s="123"/>
      <c r="P52" s="144" t="s">
        <v>252</v>
      </c>
      <c r="Q52" s="119" t="s">
        <v>94</v>
      </c>
      <c r="R52" s="142" t="s">
        <v>265</v>
      </c>
      <c r="S52" s="119" t="s">
        <v>291</v>
      </c>
    </row>
    <row r="53" spans="1:19" s="188" customFormat="1" ht="78">
      <c r="A53" s="106">
        <v>14</v>
      </c>
      <c r="B53" s="119" t="s">
        <v>110</v>
      </c>
      <c r="C53" s="106">
        <v>2</v>
      </c>
      <c r="D53" s="167" t="s">
        <v>329</v>
      </c>
      <c r="E53" s="167" t="s">
        <v>41</v>
      </c>
      <c r="J53" s="123"/>
      <c r="K53" s="107" t="s">
        <v>254</v>
      </c>
      <c r="L53" s="148" t="s">
        <v>289</v>
      </c>
      <c r="M53"/>
      <c r="N53" s="189"/>
      <c r="O53" s="123"/>
      <c r="P53" s="119" t="s">
        <v>278</v>
      </c>
      <c r="Q53" s="142" t="s">
        <v>247</v>
      </c>
      <c r="R53" s="142" t="s">
        <v>303</v>
      </c>
      <c r="S53" s="142" t="s">
        <v>265</v>
      </c>
    </row>
    <row r="54" spans="1:19" s="188" customFormat="1" ht="97.5">
      <c r="A54" s="106">
        <v>15</v>
      </c>
      <c r="B54" s="119" t="s">
        <v>267</v>
      </c>
      <c r="C54" s="106">
        <v>3</v>
      </c>
      <c r="D54" s="167" t="s">
        <v>335</v>
      </c>
      <c r="E54" s="167" t="s">
        <v>41</v>
      </c>
      <c r="J54" s="123"/>
      <c r="K54" s="123"/>
      <c r="L54" s="107" t="s">
        <v>75</v>
      </c>
      <c r="M54"/>
      <c r="N54" s="189"/>
      <c r="O54" s="122"/>
      <c r="P54" s="148" t="s">
        <v>249</v>
      </c>
      <c r="Q54" s="119" t="s">
        <v>287</v>
      </c>
      <c r="R54" s="142" t="s">
        <v>333</v>
      </c>
      <c r="S54" s="119" t="s">
        <v>88</v>
      </c>
    </row>
    <row r="55" spans="1:19" s="188" customFormat="1" ht="78">
      <c r="A55" s="106">
        <v>16</v>
      </c>
      <c r="B55" s="142" t="s">
        <v>247</v>
      </c>
      <c r="C55" s="106">
        <v>2</v>
      </c>
      <c r="D55" s="167" t="s">
        <v>325</v>
      </c>
      <c r="E55" s="167" t="s">
        <v>51</v>
      </c>
      <c r="J55" s="123"/>
      <c r="K55" s="123"/>
      <c r="L55" s="123"/>
      <c r="M55"/>
      <c r="N55" s="189"/>
      <c r="O55" s="122"/>
      <c r="P55" s="142" t="s">
        <v>270</v>
      </c>
      <c r="Q55" s="119" t="s">
        <v>242</v>
      </c>
      <c r="R55" s="142" t="s">
        <v>322</v>
      </c>
      <c r="S55" s="142" t="s">
        <v>279</v>
      </c>
    </row>
    <row r="56" spans="1:19" s="188" customFormat="1" ht="58.5">
      <c r="A56" s="106">
        <v>17</v>
      </c>
      <c r="B56" s="119" t="s">
        <v>278</v>
      </c>
      <c r="C56" s="106">
        <v>2</v>
      </c>
      <c r="D56" s="167" t="s">
        <v>325</v>
      </c>
      <c r="E56" s="167" t="s">
        <v>41</v>
      </c>
      <c r="J56" s="122"/>
      <c r="K56" s="123"/>
      <c r="L56" s="123"/>
      <c r="M56"/>
      <c r="N56" s="189"/>
      <c r="O56" s="122"/>
      <c r="P56" s="142" t="s">
        <v>80</v>
      </c>
      <c r="Q56" s="119" t="s">
        <v>288</v>
      </c>
      <c r="R56" s="142" t="s">
        <v>271</v>
      </c>
      <c r="S56" s="119" t="s">
        <v>288</v>
      </c>
    </row>
    <row r="57" spans="1:19" s="188" customFormat="1" ht="78">
      <c r="A57" s="106">
        <v>18</v>
      </c>
      <c r="B57" s="119" t="s">
        <v>248</v>
      </c>
      <c r="C57" s="106">
        <v>3</v>
      </c>
      <c r="D57" s="167" t="s">
        <v>338</v>
      </c>
      <c r="E57" s="167" t="s">
        <v>51</v>
      </c>
      <c r="J57" s="122"/>
      <c r="K57" s="123"/>
      <c r="L57" s="123"/>
      <c r="M57"/>
      <c r="N57" s="189"/>
      <c r="O57" s="122"/>
      <c r="P57" s="148" t="s">
        <v>289</v>
      </c>
      <c r="Q57" s="119" t="s">
        <v>106</v>
      </c>
      <c r="R57" s="142" t="s">
        <v>273</v>
      </c>
      <c r="S57" s="142" t="s">
        <v>204</v>
      </c>
    </row>
    <row r="58" spans="1:19" s="188" customFormat="1" ht="58.5">
      <c r="A58" s="106">
        <v>19</v>
      </c>
      <c r="B58" s="142" t="s">
        <v>272</v>
      </c>
      <c r="C58" s="106">
        <v>2</v>
      </c>
      <c r="D58" s="167" t="s">
        <v>330</v>
      </c>
      <c r="E58" s="167" t="s">
        <v>45</v>
      </c>
      <c r="J58" s="122"/>
      <c r="K58" s="123"/>
      <c r="L58" s="123"/>
      <c r="M58"/>
      <c r="N58" s="189"/>
      <c r="O58" s="122"/>
      <c r="P58" s="107" t="s">
        <v>75</v>
      </c>
      <c r="Q58" s="119" t="s">
        <v>292</v>
      </c>
      <c r="R58"/>
      <c r="S58" s="142" t="s">
        <v>283</v>
      </c>
    </row>
    <row r="59" spans="1:19" s="188" customFormat="1" ht="58.5">
      <c r="B59" s="172"/>
      <c r="J59" s="122"/>
      <c r="K59" s="123"/>
      <c r="L59" s="123"/>
      <c r="M59"/>
      <c r="N59" s="189"/>
      <c r="O59" s="122"/>
      <c r="P59" s="189"/>
      <c r="Q59" s="119" t="s">
        <v>110</v>
      </c>
      <c r="R59"/>
      <c r="S59" s="119" t="s">
        <v>268</v>
      </c>
    </row>
    <row r="60" spans="1:19" s="188" customFormat="1" ht="58.5">
      <c r="B60" s="172"/>
      <c r="J60" s="122"/>
      <c r="K60" s="123"/>
      <c r="L60" s="123"/>
      <c r="M60"/>
      <c r="N60" s="189"/>
      <c r="O60" s="189"/>
      <c r="P60" s="189"/>
      <c r="Q60" s="119" t="s">
        <v>293</v>
      </c>
      <c r="R60"/>
      <c r="S60" s="148" t="s">
        <v>249</v>
      </c>
    </row>
    <row r="61" spans="1:19" s="188" customFormat="1" ht="117.75" thickBot="1">
      <c r="B61" s="245" t="s">
        <v>356</v>
      </c>
      <c r="C61" s="246"/>
      <c r="D61" s="246"/>
      <c r="E61" s="246"/>
      <c r="F61" s="246"/>
      <c r="G61" s="246"/>
      <c r="H61" s="246"/>
      <c r="J61" s="122"/>
      <c r="K61" s="123"/>
      <c r="L61" s="189"/>
      <c r="M61"/>
      <c r="N61" s="189"/>
      <c r="O61" s="189"/>
      <c r="P61" s="189"/>
      <c r="Q61" s="142" t="s">
        <v>207</v>
      </c>
      <c r="R61"/>
      <c r="S61" s="119" t="s">
        <v>94</v>
      </c>
    </row>
    <row r="62" spans="1:19" s="188" customFormat="1" ht="58.5">
      <c r="B62" s="213" t="s">
        <v>1</v>
      </c>
      <c r="C62" s="214" t="s">
        <v>379</v>
      </c>
      <c r="D62" s="214" t="s">
        <v>319</v>
      </c>
      <c r="E62" s="214" t="s">
        <v>321</v>
      </c>
      <c r="F62" s="214" t="s">
        <v>350</v>
      </c>
      <c r="G62" s="214" t="s">
        <v>351</v>
      </c>
      <c r="H62" s="214" t="s">
        <v>352</v>
      </c>
      <c r="I62" s="215" t="s">
        <v>357</v>
      </c>
      <c r="J62" s="122"/>
      <c r="K62" s="123"/>
      <c r="L62" s="189"/>
      <c r="M62"/>
      <c r="N62" s="189"/>
      <c r="O62" s="189"/>
      <c r="P62" s="189"/>
      <c r="Q62" s="119" t="s">
        <v>267</v>
      </c>
      <c r="R62"/>
      <c r="S62" s="142" t="s">
        <v>270</v>
      </c>
    </row>
    <row r="63" spans="1:19" s="188" customFormat="1" ht="17.25" customHeight="1">
      <c r="B63" s="222" t="s">
        <v>274</v>
      </c>
      <c r="C63" s="183">
        <v>6</v>
      </c>
      <c r="D63" s="223" t="s">
        <v>380</v>
      </c>
      <c r="E63" s="223" t="s">
        <v>53</v>
      </c>
      <c r="F63" s="224">
        <v>7926571</v>
      </c>
      <c r="G63" s="223" t="s">
        <v>51</v>
      </c>
      <c r="H63" s="223" t="s">
        <v>354</v>
      </c>
      <c r="I63" s="225" t="s">
        <v>131</v>
      </c>
      <c r="J63" s="122"/>
      <c r="K63" s="123"/>
      <c r="L63" s="189"/>
      <c r="M63"/>
      <c r="N63" s="189"/>
      <c r="O63" s="189"/>
      <c r="P63" s="189"/>
      <c r="Q63" s="142" t="s">
        <v>204</v>
      </c>
      <c r="R63"/>
      <c r="S63" s="142" t="s">
        <v>303</v>
      </c>
    </row>
    <row r="64" spans="1:19" s="188" customFormat="1" ht="17.25" customHeight="1">
      <c r="B64" s="222" t="s">
        <v>331</v>
      </c>
      <c r="C64" s="183">
        <v>5</v>
      </c>
      <c r="D64" s="223" t="s">
        <v>380</v>
      </c>
      <c r="E64" s="223" t="s">
        <v>51</v>
      </c>
      <c r="F64" s="224">
        <v>7140000</v>
      </c>
      <c r="G64" s="223" t="s">
        <v>51</v>
      </c>
      <c r="H64" s="223" t="s">
        <v>355</v>
      </c>
      <c r="I64" s="225" t="s">
        <v>121</v>
      </c>
      <c r="J64" s="122"/>
      <c r="K64" s="123"/>
      <c r="L64" s="189"/>
      <c r="M64"/>
      <c r="N64" s="189"/>
      <c r="O64" s="189"/>
      <c r="P64" s="189"/>
      <c r="Q64" s="142" t="s">
        <v>203</v>
      </c>
      <c r="R64"/>
      <c r="S64" s="148" t="s">
        <v>250</v>
      </c>
    </row>
    <row r="65" spans="2:19" s="188" customFormat="1" ht="42" customHeight="1">
      <c r="B65" s="222" t="s">
        <v>315</v>
      </c>
      <c r="C65" s="183">
        <v>7</v>
      </c>
      <c r="D65" s="223" t="s">
        <v>334</v>
      </c>
      <c r="E65" s="223" t="s">
        <v>336</v>
      </c>
      <c r="F65" s="224">
        <v>16230190</v>
      </c>
      <c r="G65" s="223" t="s">
        <v>51</v>
      </c>
      <c r="H65" s="223" t="s">
        <v>353</v>
      </c>
      <c r="I65" s="225" t="s">
        <v>358</v>
      </c>
      <c r="J65" s="122"/>
      <c r="K65" s="123"/>
      <c r="L65" s="189"/>
      <c r="M65"/>
      <c r="N65" s="189"/>
      <c r="O65" s="189"/>
      <c r="P65" s="189"/>
      <c r="Q65" s="142" t="s">
        <v>202</v>
      </c>
      <c r="S65" s="107" t="s">
        <v>15</v>
      </c>
    </row>
    <row r="66" spans="2:19" s="188" customFormat="1" ht="17.25" customHeight="1" thickBot="1">
      <c r="B66" s="216" t="s">
        <v>302</v>
      </c>
      <c r="C66" s="217">
        <f>SUM(C63:C65)</f>
        <v>18</v>
      </c>
      <c r="D66" s="218"/>
      <c r="E66" s="218"/>
      <c r="F66" s="221">
        <f>SUM(F63:F65)</f>
        <v>31296761</v>
      </c>
      <c r="G66" s="219"/>
      <c r="H66" s="219"/>
      <c r="I66" s="220"/>
      <c r="J66" s="189"/>
      <c r="K66" s="189"/>
      <c r="L66" s="189"/>
      <c r="M66"/>
      <c r="N66" s="189"/>
      <c r="O66" s="189"/>
      <c r="P66" s="189"/>
      <c r="Q66" s="170" t="s">
        <v>201</v>
      </c>
      <c r="S66" s="119" t="s">
        <v>292</v>
      </c>
    </row>
    <row r="67" spans="2:19" s="188" customFormat="1" ht="78">
      <c r="B67" s="172"/>
      <c r="J67" s="189"/>
      <c r="K67" s="189"/>
      <c r="L67" s="189"/>
      <c r="M67"/>
      <c r="N67" s="189"/>
      <c r="O67" s="189"/>
      <c r="P67" s="189"/>
      <c r="Q67" s="142" t="s">
        <v>279</v>
      </c>
      <c r="S67" s="119" t="s">
        <v>256</v>
      </c>
    </row>
    <row r="68" spans="2:19" s="188" customFormat="1" ht="58.5">
      <c r="B68" s="107" t="s">
        <v>25</v>
      </c>
      <c r="E68" s="119" t="s">
        <v>25</v>
      </c>
      <c r="J68" s="189"/>
      <c r="K68" s="189"/>
      <c r="L68" s="189"/>
      <c r="M68"/>
      <c r="N68" s="189"/>
      <c r="O68" s="189"/>
      <c r="P68" s="189"/>
      <c r="Q68" s="142" t="s">
        <v>280</v>
      </c>
      <c r="S68" s="142" t="s">
        <v>80</v>
      </c>
    </row>
    <row r="69" spans="2:19" s="188" customFormat="1" ht="78">
      <c r="B69" s="178" t="s">
        <v>25</v>
      </c>
      <c r="E69" s="119" t="s">
        <v>242</v>
      </c>
      <c r="F69" s="182"/>
      <c r="J69" s="189"/>
      <c r="K69" s="189"/>
      <c r="L69" s="189"/>
      <c r="M69"/>
      <c r="N69" s="189"/>
      <c r="O69" s="189"/>
      <c r="P69" s="189"/>
      <c r="Q69" s="142" t="s">
        <v>281</v>
      </c>
      <c r="S69" s="142" t="s">
        <v>271</v>
      </c>
    </row>
    <row r="70" spans="2:19" s="188" customFormat="1" ht="97.5">
      <c r="B70" s="119" t="s">
        <v>242</v>
      </c>
      <c r="E70" s="119" t="s">
        <v>206</v>
      </c>
      <c r="J70" s="189"/>
      <c r="K70" s="189"/>
      <c r="L70" s="189"/>
      <c r="M70"/>
      <c r="N70" s="189"/>
      <c r="O70" s="189"/>
      <c r="P70" s="189"/>
      <c r="Q70" s="119" t="s">
        <v>268</v>
      </c>
      <c r="S70" s="119" t="s">
        <v>287</v>
      </c>
    </row>
    <row r="71" spans="2:19" s="188" customFormat="1" ht="39">
      <c r="B71" s="178" t="s">
        <v>242</v>
      </c>
      <c r="E71" s="119" t="s">
        <v>323</v>
      </c>
      <c r="F71" s="193"/>
      <c r="J71" s="189"/>
      <c r="K71" s="189"/>
      <c r="L71" s="189"/>
      <c r="M71"/>
      <c r="N71" s="189"/>
      <c r="O71" s="189"/>
      <c r="P71" s="189"/>
      <c r="Q71"/>
      <c r="S71" s="148" t="s">
        <v>289</v>
      </c>
    </row>
    <row r="72" spans="2:19" s="188" customFormat="1" ht="58.5">
      <c r="B72" s="119" t="s">
        <v>206</v>
      </c>
      <c r="E72" s="169" t="s">
        <v>274</v>
      </c>
      <c r="J72" s="189"/>
      <c r="K72" s="189"/>
      <c r="L72" s="189"/>
      <c r="M72"/>
      <c r="N72" s="189"/>
      <c r="O72" s="189"/>
      <c r="P72" s="189"/>
      <c r="Q72"/>
      <c r="S72" s="107" t="s">
        <v>75</v>
      </c>
    </row>
    <row r="73" spans="2:19" s="188" customFormat="1" ht="97.5">
      <c r="B73" s="178" t="s">
        <v>206</v>
      </c>
      <c r="E73" s="142" t="s">
        <v>251</v>
      </c>
      <c r="J73" s="189"/>
      <c r="K73" s="189"/>
      <c r="L73" s="189"/>
      <c r="M73"/>
      <c r="N73" s="189"/>
      <c r="O73" s="189"/>
      <c r="P73" s="189"/>
      <c r="Q73"/>
      <c r="S73" s="107" t="s">
        <v>254</v>
      </c>
    </row>
    <row r="74" spans="2:19" s="188" customFormat="1">
      <c r="B74" s="169" t="s">
        <v>274</v>
      </c>
      <c r="E74" s="107" t="s">
        <v>23</v>
      </c>
      <c r="J74" s="189"/>
      <c r="K74" s="189"/>
      <c r="L74" s="189"/>
      <c r="M74"/>
      <c r="N74" s="189"/>
      <c r="O74" s="189"/>
      <c r="P74" s="189"/>
      <c r="Q74"/>
    </row>
    <row r="75" spans="2:19" s="188" customFormat="1" ht="39">
      <c r="B75" s="179" t="s">
        <v>274</v>
      </c>
      <c r="D75" s="191"/>
      <c r="E75" s="119" t="s">
        <v>275</v>
      </c>
      <c r="J75" s="189"/>
      <c r="K75" s="189"/>
      <c r="L75" s="189"/>
      <c r="M75"/>
      <c r="N75" s="189"/>
      <c r="O75" s="189"/>
      <c r="P75" s="189"/>
      <c r="Q75"/>
    </row>
    <row r="76" spans="2:19" s="188" customFormat="1" ht="39">
      <c r="B76" s="119" t="s">
        <v>253</v>
      </c>
      <c r="D76" s="172"/>
      <c r="E76" s="119" t="s">
        <v>259</v>
      </c>
      <c r="J76" s="189"/>
      <c r="K76" s="189"/>
      <c r="L76" s="189"/>
      <c r="M76"/>
      <c r="N76" s="189"/>
      <c r="O76" s="189"/>
      <c r="P76" s="189"/>
      <c r="Q76"/>
    </row>
    <row r="77" spans="2:19" s="188" customFormat="1" ht="39">
      <c r="B77" s="180" t="s">
        <v>251</v>
      </c>
      <c r="D77" s="191"/>
      <c r="E77" s="107" t="s">
        <v>282</v>
      </c>
      <c r="J77" s="189"/>
      <c r="K77" s="189"/>
      <c r="L77" s="189"/>
      <c r="M77"/>
      <c r="N77" s="189"/>
      <c r="O77" s="189"/>
      <c r="P77" s="189"/>
      <c r="Q77"/>
    </row>
    <row r="78" spans="2:19" s="188" customFormat="1" ht="39">
      <c r="B78" s="142" t="s">
        <v>203</v>
      </c>
      <c r="D78" s="191"/>
      <c r="E78" s="119" t="s">
        <v>339</v>
      </c>
      <c r="J78" s="189"/>
      <c r="K78" s="189"/>
      <c r="L78" s="189"/>
      <c r="M78"/>
      <c r="N78" s="189"/>
      <c r="O78" s="189"/>
      <c r="P78" s="189"/>
      <c r="Q78"/>
    </row>
    <row r="79" spans="2:19" s="188" customFormat="1" ht="39">
      <c r="B79" s="180" t="s">
        <v>23</v>
      </c>
      <c r="D79" s="191"/>
      <c r="E79" s="119" t="s">
        <v>332</v>
      </c>
      <c r="J79" s="189"/>
      <c r="K79" s="189"/>
      <c r="L79" s="189"/>
      <c r="M79"/>
      <c r="N79" s="189"/>
      <c r="O79" s="189"/>
      <c r="P79" s="189"/>
      <c r="Q79"/>
    </row>
    <row r="80" spans="2:19" s="188" customFormat="1" ht="39">
      <c r="B80" s="119" t="s">
        <v>275</v>
      </c>
      <c r="D80" s="191"/>
      <c r="E80" s="168" t="s">
        <v>276</v>
      </c>
      <c r="J80" s="189"/>
      <c r="K80" s="189"/>
      <c r="L80" s="189"/>
      <c r="M80"/>
      <c r="N80" s="189"/>
      <c r="O80" s="189"/>
      <c r="P80" s="189"/>
      <c r="Q80"/>
    </row>
    <row r="81" spans="2:17" s="188" customFormat="1" ht="39">
      <c r="B81" s="178" t="s">
        <v>275</v>
      </c>
      <c r="D81" s="172"/>
      <c r="E81" s="119" t="s">
        <v>315</v>
      </c>
      <c r="J81" s="189"/>
      <c r="K81" s="189"/>
      <c r="L81" s="189"/>
      <c r="M81"/>
      <c r="N81" s="189"/>
      <c r="O81" s="189"/>
      <c r="P81" s="189"/>
      <c r="Q81"/>
    </row>
    <row r="82" spans="2:17" s="188" customFormat="1" ht="39">
      <c r="B82" s="119" t="s">
        <v>259</v>
      </c>
      <c r="D82" s="191"/>
      <c r="E82" s="119" t="s">
        <v>110</v>
      </c>
      <c r="J82" s="189"/>
      <c r="K82" s="189"/>
      <c r="L82" s="189"/>
      <c r="M82"/>
      <c r="N82" s="189"/>
      <c r="O82" s="189"/>
      <c r="P82" s="189"/>
      <c r="Q82"/>
    </row>
    <row r="83" spans="2:17" s="188" customFormat="1" ht="39">
      <c r="B83" s="178" t="s">
        <v>259</v>
      </c>
      <c r="D83" s="191"/>
      <c r="E83" s="119" t="s">
        <v>267</v>
      </c>
      <c r="J83" s="189"/>
      <c r="K83" s="189"/>
      <c r="L83" s="189"/>
      <c r="M83"/>
      <c r="N83" s="189"/>
      <c r="O83" s="189"/>
      <c r="P83" s="189"/>
      <c r="Q83"/>
    </row>
    <row r="84" spans="2:17" s="188" customFormat="1" ht="78">
      <c r="B84" s="142" t="s">
        <v>282</v>
      </c>
      <c r="D84" s="191"/>
      <c r="E84" s="119" t="s">
        <v>252</v>
      </c>
      <c r="J84" s="189"/>
      <c r="K84" s="189"/>
      <c r="L84" s="189"/>
      <c r="M84"/>
      <c r="N84" s="189"/>
      <c r="O84" s="189"/>
      <c r="P84" s="189"/>
      <c r="Q84"/>
    </row>
    <row r="85" spans="2:17" s="188" customFormat="1" ht="78">
      <c r="B85" s="180" t="s">
        <v>282</v>
      </c>
      <c r="D85" s="191"/>
      <c r="E85" s="142" t="s">
        <v>247</v>
      </c>
      <c r="J85" s="189"/>
      <c r="K85" s="189"/>
      <c r="L85" s="189"/>
      <c r="M85"/>
      <c r="N85" s="189"/>
      <c r="O85" s="189"/>
      <c r="P85" s="189"/>
      <c r="Q85"/>
    </row>
    <row r="86" spans="2:17" s="188" customFormat="1" ht="58.5">
      <c r="B86" s="119" t="s">
        <v>96</v>
      </c>
      <c r="D86" s="191"/>
      <c r="E86" s="119" t="s">
        <v>278</v>
      </c>
      <c r="J86" s="189"/>
      <c r="K86" s="189"/>
      <c r="L86" s="189"/>
      <c r="M86"/>
      <c r="N86" s="189"/>
      <c r="O86" s="189"/>
      <c r="P86" s="189"/>
      <c r="Q86"/>
    </row>
    <row r="87" spans="2:17" s="188" customFormat="1" ht="58.5">
      <c r="B87" s="178" t="s">
        <v>331</v>
      </c>
      <c r="D87" s="191"/>
      <c r="E87" s="119" t="s">
        <v>248</v>
      </c>
      <c r="J87" s="189"/>
      <c r="K87" s="189"/>
      <c r="L87" s="189"/>
      <c r="M87"/>
      <c r="N87" s="189"/>
      <c r="O87" s="189"/>
      <c r="P87" s="189"/>
      <c r="Q87"/>
    </row>
    <row r="88" spans="2:17" s="188" customFormat="1" ht="39">
      <c r="B88" s="119" t="s">
        <v>257</v>
      </c>
      <c r="D88" s="191"/>
      <c r="E88" s="142" t="s">
        <v>272</v>
      </c>
      <c r="J88" s="189"/>
      <c r="K88" s="189"/>
      <c r="L88" s="189"/>
      <c r="M88"/>
      <c r="N88" s="189"/>
      <c r="O88" s="189"/>
      <c r="P88" s="189"/>
      <c r="Q88"/>
    </row>
    <row r="89" spans="2:17" s="188" customFormat="1" ht="58.5">
      <c r="B89" s="178" t="s">
        <v>332</v>
      </c>
      <c r="D89" s="191"/>
      <c r="E89" s="119" t="s">
        <v>202</v>
      </c>
      <c r="J89" s="189"/>
      <c r="K89" s="189"/>
      <c r="L89" s="189"/>
      <c r="M89"/>
      <c r="N89" s="189"/>
      <c r="O89" s="189"/>
      <c r="P89" s="189"/>
      <c r="Q89"/>
    </row>
    <row r="90" spans="2:17" s="188" customFormat="1" ht="39">
      <c r="B90" s="168" t="s">
        <v>276</v>
      </c>
      <c r="D90" s="191"/>
      <c r="E90"/>
      <c r="J90" s="189"/>
      <c r="K90" s="189"/>
      <c r="L90" s="189"/>
      <c r="M90"/>
      <c r="N90" s="189"/>
      <c r="O90" s="189"/>
      <c r="P90" s="189"/>
      <c r="Q90"/>
    </row>
    <row r="91" spans="2:17" s="188" customFormat="1" ht="39">
      <c r="B91" s="181" t="s">
        <v>276</v>
      </c>
      <c r="D91" s="191"/>
      <c r="E91"/>
      <c r="J91" s="189"/>
      <c r="K91" s="189"/>
      <c r="L91" s="189"/>
      <c r="M91"/>
      <c r="N91" s="189"/>
      <c r="O91" s="189"/>
      <c r="P91" s="189"/>
      <c r="Q91"/>
    </row>
    <row r="92" spans="2:17" s="188" customFormat="1">
      <c r="B92" s="178" t="s">
        <v>315</v>
      </c>
      <c r="D92" s="191"/>
      <c r="E92"/>
      <c r="J92" s="189"/>
      <c r="K92" s="189"/>
      <c r="L92" s="189"/>
      <c r="M92" s="189"/>
      <c r="N92" s="189"/>
      <c r="O92" s="189"/>
      <c r="P92" s="189"/>
      <c r="Q92"/>
    </row>
    <row r="93" spans="2:17" s="188" customFormat="1">
      <c r="B93" s="119" t="s">
        <v>264</v>
      </c>
      <c r="D93" s="191"/>
      <c r="E93"/>
      <c r="J93" s="189"/>
      <c r="K93" s="189"/>
      <c r="L93" s="189"/>
      <c r="M93" s="189"/>
      <c r="N93" s="189"/>
      <c r="O93" s="189"/>
      <c r="P93" s="189"/>
      <c r="Q93"/>
    </row>
    <row r="94" spans="2:17" s="188" customFormat="1" ht="39">
      <c r="B94" s="119" t="s">
        <v>110</v>
      </c>
      <c r="D94" s="191"/>
      <c r="E94"/>
      <c r="J94" s="189"/>
      <c r="K94" s="189"/>
      <c r="L94" s="189"/>
      <c r="M94" s="189"/>
      <c r="N94" s="189"/>
      <c r="O94" s="189"/>
      <c r="P94" s="189"/>
      <c r="Q94"/>
    </row>
    <row r="95" spans="2:17" s="188" customFormat="1" ht="39">
      <c r="B95" s="178" t="s">
        <v>110</v>
      </c>
      <c r="D95" s="191"/>
      <c r="J95" s="189"/>
      <c r="K95" s="189"/>
      <c r="L95" s="189"/>
      <c r="M95" s="189"/>
      <c r="N95" s="189"/>
      <c r="O95" s="189"/>
      <c r="P95" s="189"/>
      <c r="Q95"/>
    </row>
    <row r="96" spans="2:17" s="188" customFormat="1">
      <c r="B96" s="107" t="s">
        <v>74</v>
      </c>
      <c r="D96" s="191"/>
      <c r="J96" s="189"/>
      <c r="K96" s="189"/>
      <c r="L96" s="189"/>
      <c r="M96" s="189"/>
      <c r="N96" s="189"/>
      <c r="O96" s="189"/>
      <c r="P96" s="189"/>
      <c r="Q96"/>
    </row>
    <row r="97" spans="2:16" s="188" customFormat="1">
      <c r="B97" s="178" t="s">
        <v>267</v>
      </c>
      <c r="D97" s="191"/>
      <c r="J97" s="189"/>
      <c r="K97" s="189"/>
      <c r="L97" s="189"/>
      <c r="M97" s="189"/>
      <c r="N97" s="189"/>
      <c r="O97" s="189"/>
      <c r="P97" s="189"/>
    </row>
    <row r="98" spans="2:16" s="188" customFormat="1" ht="39">
      <c r="B98" s="142" t="s">
        <v>247</v>
      </c>
      <c r="D98" s="191"/>
      <c r="J98" s="189"/>
      <c r="K98" s="189"/>
      <c r="L98" s="189"/>
      <c r="M98" s="189"/>
      <c r="N98" s="189"/>
      <c r="O98" s="189"/>
      <c r="P98" s="189"/>
    </row>
    <row r="99" spans="2:16" s="188" customFormat="1" ht="39">
      <c r="B99" s="180" t="s">
        <v>247</v>
      </c>
      <c r="D99" s="191"/>
      <c r="J99" s="189"/>
      <c r="K99" s="189"/>
      <c r="L99" s="189"/>
      <c r="M99" s="189"/>
      <c r="N99" s="189"/>
      <c r="O99" s="189"/>
      <c r="P99" s="189"/>
    </row>
    <row r="100" spans="2:16" s="188" customFormat="1" ht="39">
      <c r="B100" s="119" t="s">
        <v>278</v>
      </c>
      <c r="D100" s="191"/>
      <c r="J100" s="189"/>
      <c r="K100" s="189"/>
      <c r="L100" s="189"/>
      <c r="M100" s="189"/>
      <c r="N100" s="189"/>
      <c r="O100" s="189"/>
      <c r="P100" s="189"/>
    </row>
    <row r="101" spans="2:16" s="188" customFormat="1" ht="39">
      <c r="B101" s="178" t="s">
        <v>278</v>
      </c>
      <c r="D101" s="191"/>
      <c r="J101" s="189"/>
      <c r="K101" s="189"/>
      <c r="L101" s="189"/>
      <c r="M101" s="189"/>
      <c r="N101" s="189"/>
      <c r="O101" s="189"/>
      <c r="P101" s="189"/>
    </row>
    <row r="102" spans="2:16" s="188" customFormat="1" ht="39">
      <c r="B102" s="107" t="s">
        <v>19</v>
      </c>
      <c r="D102" s="191"/>
      <c r="J102" s="189"/>
      <c r="K102" s="189"/>
      <c r="L102" s="189"/>
      <c r="M102" s="189"/>
      <c r="N102" s="189"/>
      <c r="O102" s="189"/>
      <c r="P102" s="189"/>
    </row>
    <row r="103" spans="2:16" s="188" customFormat="1" ht="39">
      <c r="B103" s="178" t="s">
        <v>248</v>
      </c>
      <c r="D103" s="191"/>
      <c r="J103" s="189"/>
      <c r="K103" s="189"/>
      <c r="L103" s="189"/>
      <c r="M103" s="189"/>
      <c r="N103" s="189"/>
      <c r="O103" s="189"/>
      <c r="P103" s="189"/>
    </row>
    <row r="104" spans="2:16" s="188" customFormat="1" ht="39">
      <c r="B104" s="119" t="s">
        <v>272</v>
      </c>
      <c r="D104" s="191"/>
      <c r="J104" s="189"/>
      <c r="K104" s="189"/>
      <c r="L104" s="189"/>
      <c r="M104" s="189"/>
      <c r="N104" s="189"/>
      <c r="O104" s="189"/>
      <c r="P104" s="189"/>
    </row>
    <row r="105" spans="2:16" s="188" customFormat="1" ht="39">
      <c r="B105" s="180" t="s">
        <v>272</v>
      </c>
      <c r="D105" s="191"/>
      <c r="J105" s="189"/>
      <c r="K105" s="189"/>
      <c r="L105" s="189"/>
      <c r="M105" s="189"/>
      <c r="N105" s="189"/>
      <c r="O105" s="189"/>
      <c r="P105" s="189"/>
    </row>
    <row r="106" spans="2:16" s="188" customFormat="1" ht="58.5">
      <c r="B106" s="142" t="s">
        <v>202</v>
      </c>
      <c r="D106" s="191"/>
      <c r="J106" s="189"/>
      <c r="K106" s="189"/>
      <c r="L106" s="189"/>
      <c r="M106" s="189"/>
      <c r="N106" s="189"/>
      <c r="O106" s="189"/>
      <c r="P106" s="189"/>
    </row>
    <row r="107" spans="2:16" s="188" customFormat="1">
      <c r="B107" s="173"/>
      <c r="D107" s="191"/>
      <c r="J107" s="189"/>
      <c r="K107" s="189"/>
      <c r="L107" s="189"/>
      <c r="M107" s="189"/>
      <c r="N107" s="189"/>
      <c r="O107" s="189"/>
      <c r="P107" s="189"/>
    </row>
    <row r="108" spans="2:16" s="188" customFormat="1">
      <c r="B108" s="173"/>
      <c r="D108" s="191"/>
      <c r="J108" s="189"/>
      <c r="K108" s="189"/>
      <c r="L108" s="189"/>
      <c r="M108" s="189"/>
      <c r="N108" s="189"/>
      <c r="O108" s="189"/>
      <c r="P108" s="189"/>
    </row>
    <row r="109" spans="2:16" s="188" customFormat="1">
      <c r="B109" s="172"/>
      <c r="D109" s="191"/>
      <c r="J109" s="189"/>
      <c r="K109" s="189"/>
      <c r="L109" s="189"/>
      <c r="M109" s="189"/>
      <c r="N109" s="189"/>
      <c r="O109" s="189"/>
      <c r="P109" s="189"/>
    </row>
    <row r="110" spans="2:16" s="188" customFormat="1">
      <c r="B110" s="172"/>
      <c r="D110" s="191"/>
      <c r="J110" s="189"/>
      <c r="K110" s="189"/>
      <c r="L110" s="189"/>
      <c r="M110" s="189"/>
      <c r="N110" s="189"/>
      <c r="O110" s="189"/>
      <c r="P110" s="189"/>
    </row>
    <row r="111" spans="2:16" s="188" customFormat="1">
      <c r="B111" s="172"/>
      <c r="D111" s="191"/>
      <c r="J111" s="189"/>
      <c r="K111" s="189"/>
      <c r="L111" s="189"/>
      <c r="M111" s="189"/>
      <c r="N111" s="189"/>
      <c r="O111" s="189"/>
      <c r="P111" s="189"/>
    </row>
    <row r="112" spans="2:16" s="188" customFormat="1">
      <c r="B112" s="174"/>
      <c r="D112" s="191"/>
      <c r="J112" s="189"/>
      <c r="K112" s="189"/>
      <c r="L112" s="189"/>
      <c r="M112" s="189"/>
      <c r="N112" s="189"/>
      <c r="O112" s="189"/>
      <c r="P112" s="189"/>
    </row>
    <row r="113" spans="2:16" s="188" customFormat="1">
      <c r="B113" s="172"/>
      <c r="D113" s="191"/>
      <c r="J113" s="189"/>
      <c r="K113" s="189"/>
      <c r="L113" s="189"/>
      <c r="M113" s="189"/>
      <c r="N113" s="189"/>
      <c r="O113" s="189"/>
      <c r="P113" s="189"/>
    </row>
    <row r="114" spans="2:16" s="188" customFormat="1">
      <c r="B114" s="173"/>
      <c r="D114" s="191"/>
      <c r="J114" s="189"/>
      <c r="K114" s="189"/>
      <c r="L114" s="189"/>
      <c r="M114" s="189"/>
      <c r="N114" s="189"/>
      <c r="O114" s="189"/>
      <c r="P114" s="189"/>
    </row>
    <row r="115" spans="2:16" s="188" customFormat="1">
      <c r="B115" s="173"/>
      <c r="D115" s="191"/>
      <c r="J115" s="189"/>
      <c r="K115" s="189"/>
      <c r="L115" s="189"/>
      <c r="M115" s="189"/>
      <c r="N115" s="189"/>
      <c r="O115" s="189"/>
      <c r="P115" s="189"/>
    </row>
    <row r="116" spans="2:16" s="188" customFormat="1">
      <c r="B116" s="174"/>
      <c r="D116" s="191"/>
      <c r="J116" s="189"/>
      <c r="K116" s="189"/>
      <c r="L116" s="189"/>
      <c r="M116" s="189"/>
      <c r="N116" s="189"/>
      <c r="O116" s="189"/>
      <c r="P116" s="189"/>
    </row>
    <row r="117" spans="2:16" s="188" customFormat="1">
      <c r="B117" s="171"/>
      <c r="D117" s="191"/>
      <c r="J117" s="189"/>
      <c r="K117" s="189"/>
      <c r="L117" s="189"/>
      <c r="M117" s="189"/>
      <c r="N117" s="189"/>
      <c r="O117" s="189"/>
      <c r="P117" s="189"/>
    </row>
    <row r="118" spans="2:16" s="188" customFormat="1">
      <c r="B118" s="172"/>
      <c r="D118" s="191"/>
      <c r="J118" s="189"/>
      <c r="K118" s="189"/>
      <c r="L118" s="189"/>
      <c r="M118" s="189"/>
      <c r="N118" s="189"/>
      <c r="O118" s="189"/>
      <c r="P118" s="189"/>
    </row>
    <row r="119" spans="2:16" s="188" customFormat="1">
      <c r="B119" s="172"/>
      <c r="D119" s="191"/>
      <c r="J119" s="189"/>
      <c r="K119" s="189"/>
      <c r="L119" s="189"/>
      <c r="M119" s="189"/>
      <c r="N119" s="189"/>
      <c r="O119" s="189"/>
      <c r="P119" s="189"/>
    </row>
    <row r="120" spans="2:16" s="188" customFormat="1">
      <c r="B120" s="173"/>
      <c r="D120" s="191"/>
      <c r="J120" s="189"/>
      <c r="K120" s="189"/>
      <c r="L120" s="189"/>
      <c r="M120" s="189"/>
      <c r="N120" s="189"/>
      <c r="O120" s="189"/>
      <c r="P120" s="189"/>
    </row>
    <row r="121" spans="2:16" s="188" customFormat="1">
      <c r="B121" s="171"/>
      <c r="D121" s="191"/>
      <c r="J121" s="189"/>
      <c r="K121" s="189"/>
      <c r="L121" s="189"/>
      <c r="M121" s="189"/>
      <c r="N121" s="189"/>
      <c r="O121" s="189"/>
      <c r="P121" s="189"/>
    </row>
    <row r="122" spans="2:16" s="188" customFormat="1">
      <c r="B122" s="172"/>
      <c r="D122" s="191"/>
      <c r="J122" s="189"/>
      <c r="K122" s="189"/>
      <c r="L122" s="189"/>
      <c r="M122" s="189"/>
      <c r="N122" s="189"/>
      <c r="O122" s="189"/>
      <c r="P122" s="189"/>
    </row>
    <row r="123" spans="2:16" s="188" customFormat="1">
      <c r="B123" s="172"/>
      <c r="D123" s="191"/>
      <c r="J123" s="189"/>
      <c r="K123" s="189"/>
      <c r="M123" s="189"/>
      <c r="N123" s="189"/>
      <c r="O123" s="189"/>
      <c r="P123" s="189"/>
    </row>
    <row r="124" spans="2:16" s="188" customFormat="1">
      <c r="B124" s="173"/>
      <c r="D124" s="191"/>
      <c r="J124" s="189"/>
      <c r="M124" s="189"/>
      <c r="N124" s="189"/>
      <c r="O124" s="189"/>
      <c r="P124" s="189"/>
    </row>
    <row r="125" spans="2:16" s="188" customFormat="1">
      <c r="B125" s="172"/>
    </row>
    <row r="126" spans="2:16" s="188" customFormat="1">
      <c r="B126" s="173"/>
    </row>
    <row r="127" spans="2:16" s="188" customFormat="1">
      <c r="B127" s="172"/>
    </row>
    <row r="128" spans="2:16" s="188" customFormat="1">
      <c r="B128" s="173"/>
    </row>
    <row r="129" spans="2:12" s="188" customFormat="1">
      <c r="B129" s="173"/>
    </row>
    <row r="130" spans="2:12" s="188" customFormat="1">
      <c r="B130" s="174"/>
    </row>
    <row r="131" spans="2:12" s="188" customFormat="1">
      <c r="B131" s="171"/>
      <c r="L131" s="123"/>
    </row>
    <row r="132" spans="2:12" s="188" customFormat="1">
      <c r="B132" s="171"/>
      <c r="K132" s="123"/>
      <c r="L132" s="123"/>
    </row>
  </sheetData>
  <sortState ref="M27:M49">
    <sortCondition ref="M27:M49"/>
  </sortState>
  <mergeCells count="2">
    <mergeCell ref="B61:H61"/>
    <mergeCell ref="B10: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3:K6"/>
  <sheetViews>
    <sheetView workbookViewId="0">
      <selection activeCell="E6" sqref="E6"/>
    </sheetView>
  </sheetViews>
  <sheetFormatPr baseColWidth="10" defaultRowHeight="15"/>
  <sheetData>
    <row r="3" spans="1:11">
      <c r="A3" s="237" t="s">
        <v>115</v>
      </c>
      <c r="B3" s="238"/>
      <c r="C3" s="238"/>
      <c r="D3" s="238"/>
      <c r="E3" s="238"/>
      <c r="F3" s="238"/>
      <c r="G3" s="238"/>
      <c r="H3" s="239"/>
      <c r="I3" s="238"/>
      <c r="J3" s="238"/>
      <c r="K3" s="238"/>
    </row>
    <row r="4" spans="1:11">
      <c r="A4" s="240" t="s">
        <v>116</v>
      </c>
      <c r="B4" s="241"/>
      <c r="C4" s="241"/>
      <c r="D4" s="241"/>
      <c r="E4" s="241"/>
      <c r="F4" s="241"/>
      <c r="G4" s="241"/>
      <c r="H4" s="242"/>
      <c r="I4" s="241"/>
      <c r="J4" s="241"/>
      <c r="K4" s="241"/>
    </row>
    <row r="5" spans="1:11" ht="51">
      <c r="A5" s="66" t="s">
        <v>0</v>
      </c>
      <c r="B5" s="66" t="s">
        <v>6</v>
      </c>
      <c r="C5" s="66" t="s">
        <v>117</v>
      </c>
      <c r="D5" s="67" t="s">
        <v>1</v>
      </c>
      <c r="E5" s="67" t="s">
        <v>84</v>
      </c>
      <c r="F5" s="67" t="s">
        <v>194</v>
      </c>
      <c r="G5" s="67" t="s">
        <v>118</v>
      </c>
      <c r="H5" s="67" t="s">
        <v>85</v>
      </c>
      <c r="I5" s="67" t="s">
        <v>119</v>
      </c>
      <c r="J5" s="67" t="s">
        <v>38</v>
      </c>
      <c r="K5" s="68" t="s">
        <v>3</v>
      </c>
    </row>
    <row r="6" spans="1:11" ht="45">
      <c r="A6" s="69"/>
      <c r="B6" s="69"/>
      <c r="C6" s="17"/>
      <c r="D6" s="17" t="s">
        <v>301</v>
      </c>
      <c r="E6" s="17"/>
      <c r="F6" s="10"/>
      <c r="G6" s="17"/>
      <c r="H6" s="52"/>
      <c r="I6" s="70"/>
      <c r="J6" s="17"/>
      <c r="K6" s="71"/>
    </row>
  </sheetData>
  <mergeCells count="2">
    <mergeCell ref="A3:K3"/>
    <mergeCell ref="A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8</vt:i4>
      </vt:variant>
      <vt:variant>
        <vt:lpstr>Gráficos</vt:lpstr>
      </vt:variant>
      <vt:variant>
        <vt:i4>1</vt:i4>
      </vt:variant>
      <vt:variant>
        <vt:lpstr>Rangos con nombre</vt:lpstr>
      </vt:variant>
      <vt:variant>
        <vt:i4>1</vt:i4>
      </vt:variant>
    </vt:vector>
  </HeadingPairs>
  <TitlesOfParts>
    <vt:vector size="10" baseType="lpstr">
      <vt:lpstr>Año 2009</vt:lpstr>
      <vt:lpstr>Año 2010</vt:lpstr>
      <vt:lpstr>Año 2011</vt:lpstr>
      <vt:lpstr>Año 2012</vt:lpstr>
      <vt:lpstr>Año 2013</vt:lpstr>
      <vt:lpstr>Base Global 2009 2013</vt:lpstr>
      <vt:lpstr>Datos relevantes</vt:lpstr>
      <vt:lpstr>Cancelados</vt:lpstr>
      <vt:lpstr>Monto</vt:lpstr>
      <vt:lpstr>'Año 2012'!Área_de_impresión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cecilia.miranda</dc:creator>
  <cp:lastModifiedBy>monica.miranda</cp:lastModifiedBy>
  <cp:lastPrinted>2014-02-23T22:27:11Z</cp:lastPrinted>
  <dcterms:created xsi:type="dcterms:W3CDTF">2012-04-23T16:32:01Z</dcterms:created>
  <dcterms:modified xsi:type="dcterms:W3CDTF">2014-02-27T21:02:13Z</dcterms:modified>
</cp:coreProperties>
</file>